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filterPrivacy="1" defaultThemeVersion="164011"/>
  <bookViews>
    <workbookView xWindow="0" yWindow="0" windowWidth="21600" windowHeight="11340" activeTab="1"/>
  </bookViews>
  <sheets>
    <sheet name="Criteria" sheetId="2" r:id="rId1"/>
    <sheet name="Aspects and Impacts" sheetId="1" r:id="rId2"/>
    <sheet name="Sheet1" sheetId="3"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 l="1"/>
  <c r="M7" i="1" s="1"/>
  <c r="M5" i="1"/>
  <c r="I18" i="1" l="1"/>
  <c r="M18" i="1" s="1"/>
  <c r="I19" i="1"/>
  <c r="M19" i="1" s="1"/>
  <c r="I20" i="1"/>
  <c r="M20" i="1" s="1"/>
  <c r="I21" i="1"/>
  <c r="M21" i="1" s="1"/>
  <c r="I22" i="1"/>
  <c r="M22" i="1" s="1"/>
  <c r="I23" i="1"/>
  <c r="M23" i="1" s="1"/>
  <c r="I24" i="1"/>
  <c r="M24" i="1" s="1"/>
  <c r="I25" i="1"/>
  <c r="M25" i="1" s="1"/>
  <c r="I26" i="1"/>
  <c r="M26" i="1" s="1"/>
  <c r="I27" i="1"/>
  <c r="M27" i="1" s="1"/>
  <c r="I28" i="1"/>
  <c r="M28" i="1" s="1"/>
  <c r="I29" i="1"/>
  <c r="M29" i="1" s="1"/>
  <c r="I30" i="1"/>
  <c r="M30" i="1" s="1"/>
  <c r="I31" i="1"/>
  <c r="M31" i="1" s="1"/>
  <c r="I32" i="1"/>
  <c r="M32" i="1" s="1"/>
  <c r="I34" i="1"/>
  <c r="I35" i="1"/>
  <c r="I36" i="1"/>
  <c r="I37" i="1"/>
  <c r="I38" i="1"/>
  <c r="I39" i="1"/>
  <c r="I40" i="1"/>
  <c r="I41" i="1"/>
  <c r="I42" i="1"/>
  <c r="I43" i="1"/>
  <c r="I44" i="1"/>
  <c r="I17" i="1"/>
  <c r="M17" i="1" s="1"/>
  <c r="I16" i="1"/>
  <c r="M16" i="1" s="1"/>
  <c r="I15" i="1"/>
  <c r="M15" i="1" s="1"/>
  <c r="I14" i="1"/>
  <c r="M14" i="1" s="1"/>
  <c r="I13" i="1"/>
  <c r="M13" i="1" s="1"/>
  <c r="I3" i="1"/>
  <c r="M3" i="1" s="1"/>
  <c r="I4" i="1"/>
  <c r="M4" i="1" s="1"/>
  <c r="I6" i="1"/>
  <c r="M6" i="1" s="1"/>
  <c r="I8" i="1"/>
  <c r="M8" i="1" s="1"/>
  <c r="I9" i="1"/>
  <c r="M9" i="1" s="1"/>
  <c r="I10" i="1"/>
  <c r="M10" i="1" s="1"/>
  <c r="I11" i="1"/>
  <c r="M11" i="1" s="1"/>
  <c r="I12" i="1"/>
  <c r="M12" i="1" s="1"/>
  <c r="I2" i="1" l="1"/>
  <c r="M2" i="1" s="1"/>
</calcChain>
</file>

<file path=xl/sharedStrings.xml><?xml version="1.0" encoding="utf-8"?>
<sst xmlns="http://schemas.openxmlformats.org/spreadsheetml/2006/main" count="411" uniqueCount="261">
  <si>
    <t>Ref</t>
  </si>
  <si>
    <t>Needs and Expectations of Interested parties</t>
  </si>
  <si>
    <t>Aspects</t>
  </si>
  <si>
    <t>Impacts</t>
  </si>
  <si>
    <t>Liklihood</t>
  </si>
  <si>
    <t>Impacts Score</t>
  </si>
  <si>
    <t>Impact Rating</t>
  </si>
  <si>
    <t>A1</t>
  </si>
  <si>
    <t>Distribution</t>
  </si>
  <si>
    <t>Impact Score</t>
  </si>
  <si>
    <t>Dotted line represents Risk Appetite level</t>
  </si>
  <si>
    <t>TDL Impact Profile Heatmap</t>
  </si>
  <si>
    <t>Impact</t>
  </si>
  <si>
    <t>Little to no Impact</t>
  </si>
  <si>
    <t>Some Impact</t>
  </si>
  <si>
    <t>Medium Impact</t>
  </si>
  <si>
    <t>High Impact</t>
  </si>
  <si>
    <t>Significant Impact</t>
  </si>
  <si>
    <t>Rare</t>
  </si>
  <si>
    <t>Regular</t>
  </si>
  <si>
    <t>Very Regular</t>
  </si>
  <si>
    <t>Regularity</t>
  </si>
  <si>
    <t>High</t>
  </si>
  <si>
    <t>Occasional</t>
  </si>
  <si>
    <t>Materials Handling</t>
  </si>
  <si>
    <t>Moderate</t>
  </si>
  <si>
    <t>A2.1</t>
  </si>
  <si>
    <t>A2.2</t>
  </si>
  <si>
    <t>FLT Operation</t>
  </si>
  <si>
    <t>Air Pollution</t>
  </si>
  <si>
    <t>Warehouse and Storage</t>
  </si>
  <si>
    <t>Medium</t>
  </si>
  <si>
    <t>A4</t>
  </si>
  <si>
    <t xml:space="preserve">Administration </t>
  </si>
  <si>
    <t>A5</t>
  </si>
  <si>
    <t>A6.1</t>
  </si>
  <si>
    <t>A6.2</t>
  </si>
  <si>
    <t xml:space="preserve"> Vehicle Fuel Storage</t>
  </si>
  <si>
    <t>Potential for spillage, fire hazard</t>
  </si>
  <si>
    <t>Risk Rating</t>
  </si>
  <si>
    <t>A7</t>
  </si>
  <si>
    <t>Vehicle Parking and Protection</t>
  </si>
  <si>
    <t>A8</t>
  </si>
  <si>
    <t>Trailer Maintenance</t>
  </si>
  <si>
    <t>A9</t>
  </si>
  <si>
    <t>Trailer Parking and Protection</t>
  </si>
  <si>
    <t>A10</t>
  </si>
  <si>
    <t xml:space="preserve">Human Resources </t>
  </si>
  <si>
    <t>Use of employed staff and contract staff</t>
  </si>
  <si>
    <t>A11</t>
  </si>
  <si>
    <t>A12</t>
  </si>
  <si>
    <t>Telecommunications</t>
  </si>
  <si>
    <t>A13</t>
  </si>
  <si>
    <t>See A15 and A14</t>
  </si>
  <si>
    <t>A14</t>
  </si>
  <si>
    <t>A15</t>
  </si>
  <si>
    <t xml:space="preserve">IT Providers </t>
  </si>
  <si>
    <t>Building and Building Services Including Waste Removal</t>
  </si>
  <si>
    <t>A16</t>
  </si>
  <si>
    <t>Utilities</t>
  </si>
  <si>
    <t>Process Owner</t>
  </si>
  <si>
    <t>Risk Owner</t>
  </si>
  <si>
    <t>A17</t>
  </si>
  <si>
    <t>Contractors</t>
  </si>
  <si>
    <t>A18.1</t>
  </si>
  <si>
    <t>A18.2</t>
  </si>
  <si>
    <t>Low</t>
  </si>
  <si>
    <t>A19</t>
  </si>
  <si>
    <t>Shipping</t>
  </si>
  <si>
    <t>A20</t>
  </si>
  <si>
    <t>A21</t>
  </si>
  <si>
    <t xml:space="preserve">Neighbours </t>
  </si>
  <si>
    <t>A22</t>
  </si>
  <si>
    <t xml:space="preserve">Environment </t>
  </si>
  <si>
    <t>Use of car parking arrangements</t>
  </si>
  <si>
    <t>Leakages from vehicles may cause pollution to drainage system</t>
  </si>
  <si>
    <t>Potential to change normal operating conditions and may create damage and extra use of utilities</t>
  </si>
  <si>
    <t>A23</t>
  </si>
  <si>
    <t>A24</t>
  </si>
  <si>
    <t>Legal Services</t>
  </si>
  <si>
    <t xml:space="preserve">Low </t>
  </si>
  <si>
    <t>A25</t>
  </si>
  <si>
    <t>Financial Services</t>
  </si>
  <si>
    <t>Use of company administration</t>
  </si>
  <si>
    <t>A 2.3</t>
  </si>
  <si>
    <t>Never</t>
  </si>
  <si>
    <t>unlikely</t>
  </si>
  <si>
    <t>likely</t>
  </si>
  <si>
    <t>very likely</t>
  </si>
  <si>
    <t>possible</t>
  </si>
  <si>
    <t>Risk Score</t>
  </si>
  <si>
    <t>A3.1</t>
  </si>
  <si>
    <t>A3.2</t>
  </si>
  <si>
    <t>Infestation of vermin or other pests</t>
  </si>
  <si>
    <t>Investigate the process that IT carry out</t>
  </si>
  <si>
    <t>No Controls required</t>
  </si>
  <si>
    <t>Review planned arrangements for fuel supply see 6.1 and 6.2</t>
  </si>
  <si>
    <t>Understand CO2 impact and review planning of loads to reduce</t>
  </si>
  <si>
    <t>Design and implement clause 8.2 requirements</t>
  </si>
  <si>
    <t>Improved Controls</t>
  </si>
  <si>
    <t xml:space="preserve">See A1 above </t>
  </si>
  <si>
    <t>A26</t>
  </si>
  <si>
    <t>Disposal of White Goods</t>
  </si>
  <si>
    <t>Need to implement required controls to address standard</t>
  </si>
  <si>
    <t>See A7</t>
  </si>
  <si>
    <t>Design and implement controls to comply with legal and standard requirements</t>
  </si>
  <si>
    <t>See  A11 above</t>
  </si>
  <si>
    <t>Communicate to suppliers the business waste stream controls and how it affects them</t>
  </si>
  <si>
    <t>Bring into CO2 calculation and the planning process link to current 9001 system</t>
  </si>
  <si>
    <t>TBA</t>
  </si>
  <si>
    <t>Check maintenance and calibration process and records Review key controls who and where</t>
  </si>
  <si>
    <t>Likelihood</t>
  </si>
  <si>
    <t xml:space="preserve">High </t>
  </si>
  <si>
    <t>Document current procedures Consider LED</t>
  </si>
  <si>
    <t>Gain contract information and document arrangements</t>
  </si>
  <si>
    <t>Review current controls and document including waste streams</t>
  </si>
  <si>
    <t>Review wood storage next to LPG</t>
  </si>
  <si>
    <t>Landlord</t>
  </si>
  <si>
    <t>Consider and control waste streams</t>
  </si>
  <si>
    <t xml:space="preserve">IT Users </t>
  </si>
  <si>
    <t>Communication and understanding of EMS policy and controls which affect their processes including changes to records</t>
  </si>
  <si>
    <t>Operations /Compliance Director Grade E</t>
  </si>
  <si>
    <t>Warehouse Manager Grade D-6</t>
  </si>
  <si>
    <t xml:space="preserve">Depot /Contracts Manager Grade D-6 </t>
  </si>
  <si>
    <t>Workshop Manager IOM Grade D-6</t>
  </si>
  <si>
    <t>Depot/Contracts Manager D-6</t>
  </si>
  <si>
    <t>Operations/Compliance Director Grade E</t>
  </si>
  <si>
    <t>IT Manager H &amp; B Group Resource</t>
  </si>
  <si>
    <t>Admin Supervisor C-9</t>
  </si>
  <si>
    <t>Sales Director Grade E</t>
  </si>
  <si>
    <t>Emissions Fuel Consumption Noise Congestion, spillages/leakages on route, damage to product on route, potential for overloaded or incorrectly loaded, breakdown/accident on route.</t>
  </si>
  <si>
    <t>Pollution, Use of Natural resources disturbance to neighbours and general public, Waste material entering waste stream, potential to contaminate drainage system, air pollution, maintenance (old parts and fluid residue)</t>
  </si>
  <si>
    <r>
      <t xml:space="preserve">Load consolidation to reduce milage which is dependant on customer requirements. Damaged product that cannot be delivered to customer requirements is returned to the depot, quarantined for inspection. </t>
    </r>
    <r>
      <rPr>
        <sz val="11"/>
        <color rgb="FFFF0000"/>
        <rFont val="Calibri"/>
        <family val="2"/>
        <scheme val="minor"/>
      </rPr>
      <t xml:space="preserve">Method of disposal requires further understanding. Accidents and breakdowns are handled by Workshop Manager who carries out an assessment including spillage control and clear up. AK reviewed current controls spill kit old and may need to be replaced. No PPE and no signage or instructions. It is unlikely that the system has been tested or training given. However the Warehouse Manager explained that if small spillage cleanup using absoil or shavings and waste into main bins which are incinerated. Large spill spillage kit used and DOI contacted for waste disposal. Need to identify where wastage would be held while DOI respond. Damaged product is isolated and the customer contacted for return to UK or disposal. Disposal requires the damaged product to be identified as hazardous, non hazardous or special waste. Hazardous requires instructions from DOI. Non hazardous goes into general waste for incineration. Special waste i.e. electrical and electronic goods are returned to the UK. Card and cling film are segregated and removed by TELS for recycling. Waste office paper is bagged and removed by Doxbond for shredding and recycling. Accidents, breakdowns or emergencies on route  that result in a spillage of product, oils or fuel are reported by the driver to warehouse manager who attends site with spill kit and informs highways and or emergeny services if appropriate. Each driver hasa handbook which details instruction if such an event occurs and includes an accident form which is completed on site. </t>
    </r>
    <r>
      <rPr>
        <sz val="11"/>
        <rFont val="Calibri"/>
        <family val="2"/>
        <scheme val="minor"/>
      </rPr>
      <t>Potential for overloading is considered as not a measurable impact on the EMS due to the restriction of trailer vehicle space.</t>
    </r>
  </si>
  <si>
    <t>Spillages (Solid) Spillages (Liquid), Waste packaging (plastic, pallets, corrugated and solid cardboard), Waste Product (hazardous and Non Hazardous), Waste (Contaminated rags, wipes and absorption materials) FLT Maintenance and Repair</t>
  </si>
  <si>
    <t>Waste material entering waste stream, potential to contaminate drainage system, air pollution, maintenance (old parts and fluid residue)</t>
  </si>
  <si>
    <t>See A1 above also review LPG combustibility near pallets Review disposal method for broken pallets Review H and S records to assess EMS evidence</t>
  </si>
  <si>
    <r>
      <t>The business operates gas and diesel FLTs and therefore we need to assess both usage and EMS impact</t>
    </r>
    <r>
      <rPr>
        <sz val="11"/>
        <rFont val="Calibri"/>
        <family val="2"/>
        <scheme val="minor"/>
      </rPr>
      <t xml:space="preserve">. Qualified operators are used within the day to day materials handling operation. There is a PPM program to ensure FLTs are operating to safe and efficient methods. FLT plant consists of total of 5 - 3 on site 2 gas 1 diesel 1 at PSM harbour diesel and 1 Pets at Home gas Diesels are used for outside operation and gas for inside operation. There is a red diesel fuel tank in the warehouse which is used to fuel up the FLTs and the fridge trailers FLTs are parked within the warehouse area outside of hours. It was noted that FLTs are maintained to hour meters which could be used to calculate operational activity for CO2 calculatons. </t>
    </r>
    <r>
      <rPr>
        <sz val="11"/>
        <color rgb="FFFF0000"/>
        <rFont val="Calibri"/>
        <family val="2"/>
        <scheme val="minor"/>
      </rPr>
      <t xml:space="preserve">LPG storage lacks protection from potential fire emanating from Steam Train embers there are plans in progress to build metal storage unit </t>
    </r>
  </si>
  <si>
    <t>Need to review diesel storage spec bunded not alarmed but access controlled by roller shutter door and spillage top up arrangements. Also review FLT usage as part of CO2 calculation use hour meter data if possible ensure LPG storage unit completed to correct specification</t>
  </si>
  <si>
    <t>Materials Handling (At Point of Delivery)</t>
  </si>
  <si>
    <t xml:space="preserve">Spillages (Solid) Spillages (Liquid), Waste packaging (plastic, pallets, corrugated and solid cardboard), Waste Product (hazardous and Non Hazardous), Waste (Contaminated rags, wipes and absorption materials) </t>
  </si>
  <si>
    <t>Energy Consumption (Electric)</t>
  </si>
  <si>
    <t>Use of natural resources (Gas)</t>
  </si>
  <si>
    <t>Business has close down procedures to avoid leaving lights on outside of normal operating hours</t>
  </si>
  <si>
    <t>Contaminated product causing an increase to the waste stream which may include hazardous waste</t>
  </si>
  <si>
    <t xml:space="preserve">Contractor appointed who manages and controls vermin and pest controls to reduce their impact on waste </t>
  </si>
  <si>
    <t>Paper Consumption, Electrical Consumption, Oil Consumption, Toners, Waste IT, Waste Packaging and wrapping, General Waste. Canteen Waste, Plastic Cups. Waste lighting, AC gases, waste batteries</t>
  </si>
  <si>
    <t>Use of natural resources including water, special waste entering waste stream, non hazardous waste entering waste stream</t>
  </si>
  <si>
    <r>
      <t xml:space="preserve">Contractor appointed to handle waste office paper for recycling. </t>
    </r>
    <r>
      <rPr>
        <sz val="11"/>
        <color rgb="FFFF0000"/>
        <rFont val="Calibri"/>
        <family val="2"/>
        <scheme val="minor"/>
      </rPr>
      <t>Need to review general waste recycling, paper reduction program, energy management controls, AC maintenance program EPOD under consideration AK reported no controls in place for recycling. Technical Services maintain AC units twice per year use sniffers to detect leakages and they are enclosed units any waste parts are returned to HRP in UK. There is no recycling process, no paper reduction or energy management program. NB empty cartridges are going into the general waste stream.</t>
    </r>
  </si>
  <si>
    <t>Vehicle Maintenance</t>
  </si>
  <si>
    <t>Spillages (Liquid), replaced parts, tyres, waste fluids, electrical consumption, heating oil consumption, paper consumption. IT waste, toner waste, lighting waste, use of water for power washing</t>
  </si>
  <si>
    <t>Use of natural resources including water, special waste entering waste stream, non hazardous waste entering waste stream, pollution to drains</t>
  </si>
  <si>
    <t>This process is largely carried out on site however we need to understand more about the workshop operations and their controls. They are due to relocate into an improved area January 2017. Tyres are stored and waiting a disposal method probably based in the UK which will need a TFS, Engine oils are stored in drums outside in plastic approx 200 litres looking to install an oil burning to heat the maintenance workshop area. Scrap parts are currently removed by Manx Metals or Costains. Drivers use power washing which has interceptors we need to review where waste water goes to on drainage. Spillages are soaked up using crystals which are stored in the maintenance workshop for diesel spills However there is no spill kit for general spillages. Also identified that no vehicles have spill kit for off site spillages.</t>
  </si>
  <si>
    <t>Move into new shop area Spill kit arrangements including PPE Review drainage plan Ensure waste streams are documented for disposal may include TFS Review licences for Manx Metals and Costains Waste notes and waste codes</t>
  </si>
  <si>
    <t xml:space="preserve">Leakage to drainage system, contaminated waste from spillage clean up, waste or repair from fire damage, air pollution from fire </t>
  </si>
  <si>
    <t>Leakage to drainage system, contaminated waste from spillage clean up, waste or repair from fire damage, air pollution from fire Spillage during filling up process</t>
  </si>
  <si>
    <t>Fluid leakage, malicious damage, accidental damage</t>
  </si>
  <si>
    <t>Leakage into drainage system, waste materials entering surrounding environment, damage to surrounding environment, potential to cause injury to persons</t>
  </si>
  <si>
    <r>
      <t xml:space="preserve">The premises are protected by locked gates out side of normal operating hours. </t>
    </r>
    <r>
      <rPr>
        <sz val="11"/>
        <color rgb="FFFF0000"/>
        <rFont val="Calibri"/>
        <family val="2"/>
        <scheme val="minor"/>
      </rPr>
      <t xml:space="preserve">CCTV is in operation however we need to understand coverage and storage of records. Also need to check security arrangements on vehicles and trailers including reporting/action for unplanned events. AK reported that all vehicles are parked within the gated area overnight and weekends. Loaded trailers are secured within the warehouse unless they arrive outside of normal operating hours, when they are parked under the canopy area. Keys are secured in a locked cupboard within the Warehouse Managers office. Outside of hours keys are deposited within an access controlled area. CCTV operates 24/7 recording on a 30 day rolling cycle. Control unit and display are within the Transport Managers office allowing viewing during normal operating hours. Images are stored in the Transport Office. A total of 31 cameras are in operation of which 13 are likely to record potential EMS incidents. The system does have an event log but the business needs to decide how it will monitor and manage this function (Micky Cowell). Main Gate is locked 19.00 to 06.00 Monday to Friday and Saturday noon to 06.00 Monday. Access is by access control cards/devices with allocated access rights job dependant. Unplanned events may include a security alarm activation which will call out an appointed key holder who will attend and take appropriate action. The site area is protected by a 6 foot high perimeter fence. It was noted that there has been one occassion when the site was breached through a damaged area of the fencing allowing the perpetrators to remove fuel from vehicles. This is now repaired and no other incidents have occured since 2014 </t>
    </r>
  </si>
  <si>
    <t>Data Protection Act and signage for CCTV Spillage control arrangements out of hours. Maintenance contract with Eye Spy who monitors and identifies issues i.e. spillages security event. Create list of CCTV cameras</t>
  </si>
  <si>
    <t>See A5 plus check Aircrest contractual arrangements</t>
  </si>
  <si>
    <t>Leakage into drainage system, waste materials entering surrounding environment</t>
  </si>
  <si>
    <r>
      <t xml:space="preserve">The premises are protected by locked gates out side of normal operating hours. </t>
    </r>
    <r>
      <rPr>
        <sz val="11"/>
        <color rgb="FFFF0000"/>
        <rFont val="Calibri"/>
        <family val="2"/>
        <scheme val="minor"/>
      </rPr>
      <t>CCTV is in operation however we need to understand coverage and storage of records. Also need to check security arrangements on vehicles and trailers including reporting/action for unplanned events. See A7 above</t>
    </r>
  </si>
  <si>
    <t>Canteen waste, general waste, use of natural resources, staff not following procedures</t>
  </si>
  <si>
    <r>
      <t xml:space="preserve">Contractor appointed to handle waste office paper for recycling. </t>
    </r>
    <r>
      <rPr>
        <sz val="11"/>
        <color rgb="FFFF0000"/>
        <rFont val="Calibri"/>
        <family val="2"/>
        <scheme val="minor"/>
      </rPr>
      <t>Need to review general waste recycling, paper reduction program, energy management controls. Also need to ensure training and awareness program covers EMS. AK reported that there are no controls currently in place relevant to the HR function</t>
    </r>
  </si>
  <si>
    <t>Licence Design and implement programs as required by the standard</t>
  </si>
  <si>
    <t>Special waste into waste stream, use of natural resources</t>
  </si>
  <si>
    <t>Electrical and electronic waste, packaging waste, waste batteries</t>
  </si>
  <si>
    <t xml:space="preserve">Decisions regarding infrastructure i.e. Buildings, facilities, services, IT Management, Waste Removal </t>
  </si>
  <si>
    <t>See A14 and A15</t>
  </si>
  <si>
    <t>Use natural resources, mixed wastes into waste stream, leakages from vehicles into drainage system</t>
  </si>
  <si>
    <r>
      <t xml:space="preserve">Issues affecting this process are allocated to the landlord via helpdesk who manages the maintenance and repair services. </t>
    </r>
    <r>
      <rPr>
        <sz val="11"/>
        <color rgb="FFFF0000"/>
        <rFont val="Calibri"/>
        <family val="2"/>
        <scheme val="minor"/>
      </rPr>
      <t>Gain a greater understanding of who they use and how controlled</t>
    </r>
  </si>
  <si>
    <t>Use of electricity, LPG, Oil and water</t>
  </si>
  <si>
    <t>Use of natural resources</t>
  </si>
  <si>
    <t>Based on the IOM there are few opportunities to influence these resources However we need to understand their consumption pattern of these aspects/impacts</t>
  </si>
  <si>
    <t>Special waste into waste stream, use of natural resources, air pollution</t>
  </si>
  <si>
    <r>
      <t xml:space="preserve">Appointed contractors in place for maintenance and waste removal. </t>
    </r>
    <r>
      <rPr>
        <sz val="11"/>
        <color rgb="FFFF0000"/>
        <rFont val="Calibri"/>
        <family val="2"/>
        <scheme val="minor"/>
      </rPr>
      <t xml:space="preserve">This needs to be assessed as part of the waste stream management controls </t>
    </r>
  </si>
  <si>
    <t>Suppliers (General)</t>
  </si>
  <si>
    <t>No significant controls required other than understanding and allowing for their waste streams</t>
  </si>
  <si>
    <t>Suppliers (oil/fuel)</t>
  </si>
  <si>
    <t>Fuel consumption, emmisions</t>
  </si>
  <si>
    <t xml:space="preserve"> Use of resources and air polluction (See A 6.1 and  A 6.2 for handling and storage)</t>
  </si>
  <si>
    <t>Use of natural resources, air pollution</t>
  </si>
  <si>
    <t>IOM Government (DOI)</t>
  </si>
  <si>
    <t xml:space="preserve">Changes to legislation </t>
  </si>
  <si>
    <t>Re-routing causing addition fuel consumption and increasing emmisions</t>
  </si>
  <si>
    <t>Understand and document legal requirements and how they impact on EMS</t>
  </si>
  <si>
    <t>Generate a legal register based on UK legislation Refer to current 9001 and H and S requirements</t>
  </si>
  <si>
    <t>Influence and make neighbours aware of EMS controls</t>
  </si>
  <si>
    <t xml:space="preserve">Communicate specific controls implemented and how it affects their controls </t>
  </si>
  <si>
    <t>Use of natural resources and increase of mixed contaminated waste into waste stream which may need to be handled as hazardous waste.</t>
  </si>
  <si>
    <t>Document  EMS  clause 8.2</t>
  </si>
  <si>
    <t>Marketing and Customer Communications</t>
  </si>
  <si>
    <t>Use of company resources to communicate, manufacture and use of marketing media</t>
  </si>
  <si>
    <t xml:space="preserve">Generating waste materials for disposal </t>
  </si>
  <si>
    <t>Use of natural resources, air pollution mixed waste into the waste stream</t>
  </si>
  <si>
    <t>The busness needs to ensure that it understands and applies legal requirements</t>
  </si>
  <si>
    <t>Effect</t>
  </si>
  <si>
    <r>
      <t>Unloading of trailers and loading of vehicles is carried out on premises following priority of route planning . Trailers are preloaded to maximise space and safe shipping. Warehouse management closely inspect and monitor the process and identify potential breaches that may cause damages/spillages of product. Waybills are used to review and identify load contents</t>
    </r>
    <r>
      <rPr>
        <sz val="11"/>
        <color rgb="FFFF0000"/>
        <rFont val="Calibri"/>
        <family val="2"/>
        <scheme val="minor"/>
      </rPr>
      <t>. Spillage kits are available to contain and clear up spills however this needs to be reviewed for contents, PPE and training/testing. Waste streams need to be reviewed to ensure management controls are effective and improved where appropriate. The Health and Safety controls need reinforcing to improve awareness. White pallets are returned to the UK for re-use, blue pallets are re-used on site and are returned to the UK if quantities exceed usual requirements. Wood pallets and broken pallets are stored outside adjacent to the LPG canisters which are a mixture of full and empty. Broken pallets are regularly removed by known customers for burning fuel. These are likely to be used in domestic log burners which reduces the requirement to burn other wood fuels.</t>
    </r>
    <r>
      <rPr>
        <sz val="11"/>
        <rFont val="Calibri"/>
        <family val="2"/>
        <scheme val="minor"/>
      </rPr>
      <t xml:space="preserve"> AK reviewed H and S process and records which confirmed all staff are fully trained to carry out thier duties safely and records are retained by the Health and Safety Consultant and available on the company intranet for staff use.</t>
    </r>
  </si>
  <si>
    <r>
      <t>Unloading of trailers and vehicles is carried out on premises by the recipient. Drivers closely inspect and monitor the process and identify potential breaches that may cause damages/spillages of product.</t>
    </r>
    <r>
      <rPr>
        <sz val="11"/>
        <color rgb="FFFF0000"/>
        <rFont val="Calibri"/>
        <family val="2"/>
        <scheme val="minor"/>
      </rPr>
      <t xml:space="preserve"> </t>
    </r>
    <r>
      <rPr>
        <sz val="11"/>
        <rFont val="Calibri"/>
        <family val="2"/>
        <scheme val="minor"/>
      </rPr>
      <t xml:space="preserve">Where uncontrolled events occur this is reported back to management </t>
    </r>
    <r>
      <rPr>
        <sz val="11"/>
        <color rgb="FFFF0000"/>
        <rFont val="Calibri"/>
        <family val="2"/>
        <scheme val="minor"/>
      </rPr>
      <t>Waste streams need to be reviewed to ensure management controls are effective and improved where appropriate. The Health and Safety controls need reinforcing to improve awareness. AK reported no spill kits on vehicles so reliant on the recipient to control spillage. See A1 regarding actions in event of emergency etc. Damages that are not accepted by the recipient are returned to site and actions as A1 It was also noted no spill kit on vehicles carrying hazardous or special waste.</t>
    </r>
  </si>
  <si>
    <t>Vehicle Fuelling</t>
  </si>
  <si>
    <t>This process needs further investigation to ascertain controls during normal and unplanned events. AK reported vehicles are fuelled on site once per week usually on a Friday and Saturday. The fuel store tank should be locked at all times other than when in use. It was noted that during a site tour during November it was not locked this needs to be reviewed with Workshop Fleet Manager. The process which is implemented is engine off, keys out, use fob on key ring against tower on fuelling station and type in security code unique to that vehicle. Enter mileage into tower, press enter and start dispensing fuel. Mileage and fuel drawn goes into TFM fuel system to allow monitoring and measurement of fuel consumption against mileage. Small spillages created during filling process the driver retrieves "soak crystals" applying them to the spilt fuel and clears the contaminated crystals and any other contaminated waste items to a special bin which is removed and the contents incinerated at SITA. Leakages from the storage tank and or filler nozzle/pipework Manx Petroleum are contacted. AK reported that there is no special bin or arrangements to remove contents as no spills have yet occurred. It was noted that the warehouse diesel storage tank is not alarmed</t>
  </si>
  <si>
    <t>The fuel storage tank is double skinned, bunded and alarmed and locked at all times unless in use or under maintenance Keys are held by the Depot Transport Manager in a locked box. Who maintains the tank, when, do we have records and does it need calibrating? Does fuelling have auto cut off when full? The tank is topped up every month unless the business calls for extra top up by Manx Petroleum. Warehouse Manager confirmed that MP have full spillage kit and controls on their vehicles</t>
  </si>
  <si>
    <t>This process is largely carried out on site however we need to understand more about the workshop operations and their controls. They are due to relocate into an improved area January 2017. Currently 90% carried out in UK However once relocation takes place 50/50 spilt UK and IOM. Fridge trailers are maintained by Aircrest based on IOM for gases and fridge units</t>
  </si>
  <si>
    <t>Electrical and electronic waste, waste toners, waste packaging, electrical consumption, replaced parts and fluids</t>
  </si>
  <si>
    <t>Investigate the process that IT carry out AK reported that IT have no controls all waste goes into the main refuse system</t>
  </si>
  <si>
    <t>Landlord/Owners</t>
  </si>
  <si>
    <t>Electrical and oil consumption, water consumption, hazardous, special and general waste, maintenance and repairs, car parking (visitors, contractors, suppliers, staff and tenants)</t>
  </si>
  <si>
    <t>Electrical and electronic waste, waste toners, waste packaging, electrical consumption, replaced parts and fluids, provide servers, software and backup, Disposal of removable media</t>
  </si>
  <si>
    <t>Removal of and disposal of mixed waste, use of fuel and generation of emissions, offsite/onsite maintenance of vehicles and FLTs (waste fluids and replaced parts)</t>
  </si>
  <si>
    <t>Communication with contractors regarding the business waste stream controls and how it affects them</t>
  </si>
  <si>
    <t>Fuel consumption, emissions, waste packaging, disposal of used product (paper, plastics, PPE and clothing etc)</t>
  </si>
  <si>
    <t>Fuel consumption, emissions</t>
  </si>
  <si>
    <t>No significant controls required other than understanding and allowing for their waste streams .This needs to include website, calendars, business travel, printed media and general administration</t>
  </si>
  <si>
    <t>Fuel consumption, emissions, waste into the UK and refrigerant gases into atmosphere</t>
  </si>
  <si>
    <r>
      <t xml:space="preserve">White goods are collected and delivered to Costains who handle and store ready for bulk shipment to the UK for recycling. </t>
    </r>
    <r>
      <rPr>
        <sz val="11"/>
        <color rgb="FFFF0000"/>
        <rFont val="Calibri"/>
        <family val="2"/>
        <scheme val="minor"/>
      </rPr>
      <t>We need to assess the Costains process and licensing arrangements including potential for TFS documentation</t>
    </r>
  </si>
  <si>
    <t>Licensing and TFS documentation</t>
  </si>
  <si>
    <t>EMS 04</t>
  </si>
  <si>
    <t>Aspects and Impacts Register</t>
  </si>
  <si>
    <t>Version 1</t>
  </si>
  <si>
    <t>12th January 2017</t>
  </si>
  <si>
    <t>AK</t>
  </si>
  <si>
    <t>Assessment  of Controls</t>
  </si>
  <si>
    <t>50+</t>
  </si>
  <si>
    <t>Tels and Doxbond Licences Waste transfer notes Spillage controls and process investigate improved spillage kit and vehicles look at handbooks and forms for records of EMS controls Investigate number and accessiblity of current spill kits Reviewed spillage kit in warehouse which was fully stocked. Needs to be relocated near to deisel oil tank in warehouse.</t>
  </si>
  <si>
    <t>Treatment Plan</t>
  </si>
  <si>
    <t>AP</t>
  </si>
  <si>
    <t xml:space="preserve">Yes </t>
  </si>
  <si>
    <t>TO</t>
  </si>
  <si>
    <t>JN</t>
  </si>
  <si>
    <t>iom Fright Manager</t>
  </si>
  <si>
    <t>Tes</t>
  </si>
  <si>
    <t>MC</t>
  </si>
  <si>
    <t>BW</t>
  </si>
  <si>
    <t xml:space="preserve">Workshop Manager IOM Grade D-6                       Depot /Contracts Manager Grade D-6 </t>
  </si>
  <si>
    <t>BW                                               MC</t>
  </si>
  <si>
    <t>JM</t>
  </si>
  <si>
    <t>IOM Freight Manager</t>
  </si>
  <si>
    <t>SD</t>
  </si>
  <si>
    <t>YB</t>
  </si>
  <si>
    <t>AP                                                  PC</t>
  </si>
  <si>
    <t>Operations/Compliance Director Grade E         Health and Safety Advisor</t>
  </si>
  <si>
    <t>JL</t>
  </si>
  <si>
    <t>SP</t>
  </si>
  <si>
    <t>No</t>
  </si>
  <si>
    <t>Document the process. Retrieve data from TFM for CO2 calculations Define spillage controls including Manx Petroleum action i.e obtain and locate the special bin crystals and accessibility waste notes how and when are storage tanks and crystals monitored and PPE. Ensure Adblue is included within the EMS documentation NB it crystalises if exposed to wet conditions. Consider alarming warehouse store tank. ADblue has been reviewed and has been recored as non hazardous to the environment</t>
  </si>
  <si>
    <t>Compliance Requirements Legal Requiremernts Register Refs</t>
  </si>
  <si>
    <t>31                                                                35                                                           38                                                              44                                                          45</t>
  </si>
  <si>
    <t>31                                                                35                                                           38                                                              44                                                          46</t>
  </si>
  <si>
    <t>31                                                                35                                                           38                                                              44                                                          46                                                        50</t>
  </si>
  <si>
    <t>31                                                                   38                                                        44</t>
  </si>
  <si>
    <t>38                                              40</t>
  </si>
  <si>
    <t>22                                                                        23                                                         36</t>
  </si>
  <si>
    <t xml:space="preserve">22                                                                        23                                                         </t>
  </si>
  <si>
    <t xml:space="preserve">5                                                                    9                                                                10                                                             42                                                             51 </t>
  </si>
  <si>
    <t>41                                                           52</t>
  </si>
  <si>
    <t>38                                                                 40                                                          52</t>
  </si>
  <si>
    <t>49                                                        52</t>
  </si>
  <si>
    <t>31                                                          35</t>
  </si>
  <si>
    <t>31                                                                    36                                                          37</t>
  </si>
  <si>
    <t xml:space="preserve">36 38 39 </t>
  </si>
  <si>
    <t>Constant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</si>
</sst>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22"/>
      <color theme="1"/>
      <name val="Calibri"/>
      <family val="2"/>
      <scheme val="minor"/>
    </font>
    <font>
      <b/>
      <sz val="12"/>
      <color theme="1"/>
      <name val="Calibri"/>
      <family val="2"/>
      <scheme val="minor"/>
    </font>
    <font>
      <b/>
      <sz val="12"/>
      <name val="Calibri"/>
      <family val="2"/>
      <scheme val="minor"/>
    </font>
    <font>
      <sz val="11"/>
      <name val="Calibri"/>
      <family val="2"/>
      <scheme val="minor"/>
    </font>
    <font>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0" tint="-0.34998626667073579"/>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DashDot">
        <color auto="1"/>
      </left>
      <right style="thin">
        <color auto="1"/>
      </right>
      <top style="thin">
        <color auto="1"/>
      </top>
      <bottom style="thin">
        <color auto="1"/>
      </bottom>
      <diagonal/>
    </border>
    <border>
      <left style="mediumDashDot">
        <color auto="1"/>
      </left>
      <right style="thin">
        <color auto="1"/>
      </right>
      <top style="thin">
        <color auto="1"/>
      </top>
      <bottom style="mediumDashDot">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indexed="64"/>
      </left>
      <right style="thin">
        <color auto="1"/>
      </right>
      <top style="mediumDashDot">
        <color auto="1"/>
      </top>
      <bottom style="thin">
        <color indexed="64"/>
      </bottom>
      <diagonal/>
    </border>
    <border>
      <left style="thin">
        <color auto="1"/>
      </left>
      <right style="thin">
        <color auto="1"/>
      </right>
      <top/>
      <bottom style="thin">
        <color auto="1"/>
      </bottom>
      <diagonal/>
    </border>
  </borders>
  <cellStyleXfs count="1">
    <xf numFmtId="0" fontId="0" fillId="0" borderId="0"/>
  </cellStyleXfs>
  <cellXfs count="48">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4" xfId="0" applyBorder="1"/>
    <xf numFmtId="0" fontId="3" fillId="5"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4" xfId="0" applyFont="1" applyFill="1" applyBorder="1" applyAlignment="1">
      <alignment horizontal="center" vertical="top" wrapText="1"/>
    </xf>
    <xf numFmtId="0" fontId="1" fillId="6"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0" fillId="4" borderId="0" xfId="0" applyFill="1" applyAlignment="1">
      <alignment horizontal="center" vertical="center" wrapText="1"/>
    </xf>
    <xf numFmtId="0" fontId="0" fillId="2" borderId="0" xfId="0" applyFill="1" applyAlignment="1">
      <alignment horizontal="center" vertical="center" wrapText="1"/>
    </xf>
    <xf numFmtId="0" fontId="0" fillId="3" borderId="0" xfId="0" applyFill="1" applyAlignment="1">
      <alignment horizontal="center" vertical="center" wrapText="1"/>
    </xf>
    <xf numFmtId="0" fontId="5" fillId="3" borderId="0" xfId="0" applyFont="1" applyFill="1" applyAlignment="1">
      <alignment horizontal="center" vertical="center" wrapText="1"/>
    </xf>
    <xf numFmtId="0" fontId="0" fillId="5" borderId="0" xfId="0" applyFill="1" applyAlignment="1">
      <alignment horizontal="center" vertical="center" wrapText="1"/>
    </xf>
    <xf numFmtId="0" fontId="0" fillId="6" borderId="0" xfId="0" applyFill="1" applyAlignment="1">
      <alignment horizontal="center" vertical="center" wrapText="1"/>
    </xf>
    <xf numFmtId="0" fontId="0" fillId="2" borderId="0" xfId="0" applyFill="1" applyAlignment="1">
      <alignment horizontal="center" vertical="center"/>
    </xf>
    <xf numFmtId="0" fontId="6" fillId="0" borderId="0" xfId="0" applyFont="1" applyAlignment="1">
      <alignment horizontal="center" vertical="center" wrapText="1"/>
    </xf>
    <xf numFmtId="0" fontId="0" fillId="7" borderId="0" xfId="0" applyFill="1" applyAlignment="1">
      <alignment horizontal="center" vertical="center" wrapText="1"/>
    </xf>
    <xf numFmtId="0" fontId="5" fillId="0" borderId="0" xfId="0" applyFont="1" applyAlignment="1">
      <alignment horizontal="center" vertical="center" wrapText="1"/>
    </xf>
    <xf numFmtId="0" fontId="0" fillId="7" borderId="0" xfId="0" applyFill="1" applyAlignment="1">
      <alignment horizontal="center" vertical="center"/>
    </xf>
    <xf numFmtId="0" fontId="0" fillId="3" borderId="0" xfId="0" applyFill="1" applyAlignment="1">
      <alignment horizontal="center" vertical="center"/>
    </xf>
    <xf numFmtId="0" fontId="3" fillId="0" borderId="0" xfId="0" applyFont="1" applyFill="1" applyBorder="1" applyAlignment="1">
      <alignment horizontal="center" vertical="center" wrapText="1"/>
    </xf>
    <xf numFmtId="0" fontId="0" fillId="6" borderId="0" xfId="0" applyFill="1" applyAlignment="1">
      <alignment horizontal="center" vertical="center"/>
    </xf>
    <xf numFmtId="0" fontId="0" fillId="0" borderId="0" xfId="0" applyAlignment="1">
      <alignment horizontal="center"/>
    </xf>
    <xf numFmtId="0" fontId="0" fillId="0" borderId="0" xfId="0" applyFill="1" applyBorder="1"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1"/>
  <sheetViews>
    <sheetView zoomScale="55" zoomScaleNormal="55" workbookViewId="0">
      <selection activeCell="K11" sqref="K11"/>
    </sheetView>
  </sheetViews>
  <sheetFormatPr defaultRowHeight="14.5" x14ac:dyDescent="0.35"/>
  <cols>
    <col min="2" max="2" width="12.54296875" customWidth="1"/>
    <col min="5" max="5" width="16.1796875" customWidth="1"/>
    <col min="6" max="6" width="19.1796875" customWidth="1"/>
    <col min="7" max="7" width="13.81640625" customWidth="1"/>
    <col min="8" max="8" width="22.1796875" customWidth="1"/>
    <col min="9" max="9" width="17" customWidth="1"/>
    <col min="11" max="11" width="17.54296875" customWidth="1"/>
    <col min="12" max="12" width="11.54296875" customWidth="1"/>
    <col min="15" max="15" width="14.453125" customWidth="1"/>
  </cols>
  <sheetData>
    <row r="3" spans="1:16" ht="28.5" x14ac:dyDescent="0.35">
      <c r="A3" s="44" t="s">
        <v>11</v>
      </c>
      <c r="B3" s="45"/>
      <c r="C3" s="45"/>
      <c r="D3" s="45"/>
      <c r="E3" s="45"/>
      <c r="F3" s="45"/>
      <c r="G3" s="45"/>
      <c r="H3" s="45"/>
      <c r="I3" s="46"/>
    </row>
    <row r="4" spans="1:16" ht="28.5" x14ac:dyDescent="0.35">
      <c r="A4" s="44" t="s">
        <v>21</v>
      </c>
      <c r="B4" s="45"/>
      <c r="C4" s="45"/>
      <c r="D4" s="45"/>
      <c r="E4" s="45"/>
      <c r="F4" s="45"/>
      <c r="G4" s="45"/>
      <c r="H4" s="45"/>
      <c r="I4" s="46"/>
    </row>
    <row r="5" spans="1:16" ht="60.65" customHeight="1" x14ac:dyDescent="0.35">
      <c r="A5" s="21"/>
      <c r="B5" s="22"/>
      <c r="C5" s="24"/>
      <c r="D5" s="24" t="s">
        <v>18</v>
      </c>
      <c r="E5" s="25" t="s">
        <v>23</v>
      </c>
      <c r="F5" s="24" t="s">
        <v>19</v>
      </c>
      <c r="G5" s="24" t="s">
        <v>20</v>
      </c>
      <c r="H5" s="24" t="s">
        <v>260</v>
      </c>
      <c r="I5" s="23"/>
      <c r="K5" s="38" t="s">
        <v>111</v>
      </c>
      <c r="L5" s="1"/>
      <c r="M5" s="1"/>
      <c r="N5" s="1"/>
      <c r="O5" s="1"/>
      <c r="P5" s="40"/>
    </row>
    <row r="6" spans="1:16" ht="21" customHeight="1" x14ac:dyDescent="0.35">
      <c r="A6" s="21"/>
      <c r="B6" s="22"/>
      <c r="C6" s="24"/>
      <c r="D6" s="24">
        <v>1</v>
      </c>
      <c r="E6" s="25">
        <v>2</v>
      </c>
      <c r="F6" s="24">
        <v>3</v>
      </c>
      <c r="G6" s="24">
        <v>4</v>
      </c>
      <c r="H6" s="24">
        <v>5</v>
      </c>
      <c r="I6" s="23"/>
      <c r="K6" s="38">
        <v>1</v>
      </c>
      <c r="L6" s="38">
        <v>2</v>
      </c>
      <c r="M6" s="38">
        <v>3</v>
      </c>
      <c r="N6" s="38">
        <v>4</v>
      </c>
      <c r="O6" s="38">
        <v>5</v>
      </c>
      <c r="P6" s="40"/>
    </row>
    <row r="7" spans="1:16" ht="95.5" customHeight="1" x14ac:dyDescent="0.35">
      <c r="A7" s="47" t="s">
        <v>12</v>
      </c>
      <c r="B7" s="4" t="s">
        <v>17</v>
      </c>
      <c r="C7" s="5">
        <v>5</v>
      </c>
      <c r="D7" s="6">
        <v>5</v>
      </c>
      <c r="E7" s="7">
        <v>10</v>
      </c>
      <c r="F7" s="8">
        <v>15</v>
      </c>
      <c r="G7" s="9">
        <v>20</v>
      </c>
      <c r="H7" s="9">
        <v>25</v>
      </c>
      <c r="I7" s="10"/>
      <c r="K7" s="1" t="s">
        <v>85</v>
      </c>
      <c r="L7" s="1" t="s">
        <v>86</v>
      </c>
      <c r="M7" s="1" t="s">
        <v>89</v>
      </c>
      <c r="N7" s="41" t="s">
        <v>87</v>
      </c>
      <c r="O7" s="41" t="s">
        <v>88</v>
      </c>
      <c r="P7" s="40"/>
    </row>
    <row r="8" spans="1:16" ht="91.4" customHeight="1" thickBot="1" x14ac:dyDescent="0.4">
      <c r="A8" s="47"/>
      <c r="B8" s="4" t="s">
        <v>16</v>
      </c>
      <c r="C8" s="5">
        <v>4</v>
      </c>
      <c r="D8" s="11">
        <v>4</v>
      </c>
      <c r="E8" s="7">
        <v>8</v>
      </c>
      <c r="F8" s="12">
        <v>12</v>
      </c>
      <c r="G8" s="13">
        <v>16</v>
      </c>
      <c r="H8" s="9">
        <v>20</v>
      </c>
      <c r="I8" s="10"/>
      <c r="K8" s="1"/>
      <c r="L8" s="1"/>
      <c r="M8" s="1"/>
      <c r="N8" s="1"/>
      <c r="O8" s="1"/>
      <c r="P8" s="40"/>
    </row>
    <row r="9" spans="1:16" ht="47" thickBot="1" x14ac:dyDescent="0.4">
      <c r="A9" s="47"/>
      <c r="B9" s="4" t="s">
        <v>15</v>
      </c>
      <c r="C9" s="5">
        <v>3</v>
      </c>
      <c r="D9" s="11">
        <v>3</v>
      </c>
      <c r="E9" s="6">
        <v>6</v>
      </c>
      <c r="F9" s="14">
        <v>9</v>
      </c>
      <c r="G9" s="12">
        <v>12</v>
      </c>
      <c r="H9" s="15">
        <v>15</v>
      </c>
      <c r="I9" s="16" t="s">
        <v>10</v>
      </c>
      <c r="K9" s="1" t="s">
        <v>39</v>
      </c>
      <c r="L9" s="1" t="s">
        <v>66</v>
      </c>
      <c r="M9" s="1"/>
      <c r="N9" s="1" t="s">
        <v>22</v>
      </c>
      <c r="O9" s="1"/>
      <c r="P9" s="40"/>
    </row>
    <row r="10" spans="1:16" ht="31" x14ac:dyDescent="0.35">
      <c r="A10" s="47"/>
      <c r="B10" s="4" t="s">
        <v>14</v>
      </c>
      <c r="C10" s="5">
        <v>2</v>
      </c>
      <c r="D10" s="17">
        <v>2</v>
      </c>
      <c r="E10" s="11">
        <v>4</v>
      </c>
      <c r="F10" s="6">
        <v>6</v>
      </c>
      <c r="G10" s="14">
        <v>8</v>
      </c>
      <c r="H10" s="18">
        <v>10</v>
      </c>
      <c r="I10" s="10"/>
      <c r="K10" s="1"/>
      <c r="L10" s="39">
        <v>-50</v>
      </c>
      <c r="M10" s="1"/>
      <c r="N10" s="42" t="s">
        <v>222</v>
      </c>
      <c r="O10" s="1"/>
      <c r="P10" s="40"/>
    </row>
    <row r="11" spans="1:16" ht="91.4" customHeight="1" x14ac:dyDescent="0.35">
      <c r="A11" s="47"/>
      <c r="B11" s="4" t="s">
        <v>13</v>
      </c>
      <c r="C11" s="5">
        <v>1</v>
      </c>
      <c r="D11" s="17">
        <v>1</v>
      </c>
      <c r="E11" s="19">
        <v>2</v>
      </c>
      <c r="F11" s="11">
        <v>3</v>
      </c>
      <c r="G11" s="11">
        <v>4</v>
      </c>
      <c r="H11" s="20">
        <v>5</v>
      </c>
      <c r="I11" s="10"/>
      <c r="K11" s="1"/>
      <c r="L11" s="1"/>
      <c r="M11" s="1"/>
      <c r="N11" s="1"/>
      <c r="O11" s="1"/>
      <c r="P11" s="40"/>
    </row>
  </sheetData>
  <mergeCells count="3">
    <mergeCell ref="A3:I3"/>
    <mergeCell ref="A7:A11"/>
    <mergeCell ref="A4:I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tabSelected="1" zoomScale="70" zoomScaleNormal="70" workbookViewId="0">
      <pane ySplit="1" topLeftCell="A14" activePane="bottomLeft" state="frozen"/>
      <selection pane="bottomLeft" activeCell="A19" sqref="A19"/>
    </sheetView>
  </sheetViews>
  <sheetFormatPr defaultRowHeight="14.5" x14ac:dyDescent="0.35"/>
  <cols>
    <col min="1" max="1" width="12.54296875" customWidth="1"/>
    <col min="2" max="3" width="23.54296875" customWidth="1"/>
    <col min="4" max="4" width="27.453125" customWidth="1"/>
    <col min="5" max="5" width="26.54296875" customWidth="1"/>
    <col min="6" max="6" width="21.1796875" customWidth="1"/>
    <col min="7" max="7" width="14.1796875" customWidth="1"/>
    <col min="8" max="8" width="11.54296875" customWidth="1"/>
    <col min="9" max="9" width="17.54296875" customWidth="1"/>
    <col min="10" max="10" width="13.81640625" customWidth="1"/>
    <col min="11" max="11" width="136.453125" customWidth="1"/>
    <col min="12" max="12" width="15.453125" customWidth="1"/>
    <col min="13" max="13" width="14.453125" customWidth="1"/>
    <col min="14" max="14" width="45.1796875" customWidth="1"/>
    <col min="15" max="15" width="15.1796875" customWidth="1"/>
    <col min="16" max="16" width="21.1796875" customWidth="1"/>
    <col min="17" max="17" width="23.1796875" customWidth="1"/>
    <col min="18" max="18" width="31" customWidth="1"/>
    <col min="19" max="19" width="25.453125" customWidth="1"/>
    <col min="20" max="20" width="17.26953125" customWidth="1"/>
  </cols>
  <sheetData>
    <row r="1" spans="1:27" ht="69" customHeight="1" x14ac:dyDescent="0.35">
      <c r="A1" s="2" t="s">
        <v>0</v>
      </c>
      <c r="B1" s="2" t="s">
        <v>1</v>
      </c>
      <c r="C1" s="2" t="s">
        <v>245</v>
      </c>
      <c r="D1" s="2" t="s">
        <v>2</v>
      </c>
      <c r="E1" s="2" t="s">
        <v>3</v>
      </c>
      <c r="F1" s="2" t="s">
        <v>196</v>
      </c>
      <c r="G1" s="2" t="s">
        <v>9</v>
      </c>
      <c r="H1" s="2" t="s">
        <v>21</v>
      </c>
      <c r="I1" s="2" t="s">
        <v>5</v>
      </c>
      <c r="J1" s="2" t="s">
        <v>6</v>
      </c>
      <c r="K1" s="2" t="s">
        <v>221</v>
      </c>
      <c r="L1" s="2" t="s">
        <v>4</v>
      </c>
      <c r="M1" s="2" t="s">
        <v>90</v>
      </c>
      <c r="N1" s="2" t="s">
        <v>99</v>
      </c>
      <c r="O1" s="2" t="s">
        <v>39</v>
      </c>
      <c r="P1" s="2" t="s">
        <v>60</v>
      </c>
      <c r="Q1" s="2" t="s">
        <v>61</v>
      </c>
      <c r="R1" s="2" t="s">
        <v>224</v>
      </c>
      <c r="S1" s="2"/>
      <c r="T1" s="2"/>
      <c r="U1" s="2"/>
      <c r="V1" s="2"/>
      <c r="W1" s="2"/>
      <c r="X1" s="2"/>
      <c r="Y1" s="2"/>
      <c r="Z1" s="3"/>
      <c r="AA1" s="3"/>
    </row>
    <row r="2" spans="1:27" ht="268.5" customHeight="1" x14ac:dyDescent="0.35">
      <c r="A2" s="2" t="s">
        <v>7</v>
      </c>
      <c r="B2" s="34"/>
      <c r="C2" s="2" t="s">
        <v>246</v>
      </c>
      <c r="D2" s="2" t="s">
        <v>8</v>
      </c>
      <c r="E2" s="2" t="s">
        <v>130</v>
      </c>
      <c r="F2" s="2" t="s">
        <v>131</v>
      </c>
      <c r="G2" s="2">
        <v>5</v>
      </c>
      <c r="H2" s="2">
        <v>5</v>
      </c>
      <c r="I2" s="2">
        <f>G2*H2</f>
        <v>25</v>
      </c>
      <c r="J2" s="26" t="s">
        <v>22</v>
      </c>
      <c r="K2" s="2" t="s">
        <v>132</v>
      </c>
      <c r="L2" s="2">
        <v>3</v>
      </c>
      <c r="M2" s="2">
        <f>I2*L2</f>
        <v>75</v>
      </c>
      <c r="N2" s="2" t="s">
        <v>223</v>
      </c>
      <c r="O2" s="26" t="s">
        <v>22</v>
      </c>
      <c r="P2" s="2" t="s">
        <v>121</v>
      </c>
      <c r="Q2" s="2" t="s">
        <v>225</v>
      </c>
      <c r="R2" s="2" t="s">
        <v>226</v>
      </c>
      <c r="S2" s="2"/>
      <c r="T2" s="2"/>
      <c r="U2" s="2"/>
      <c r="V2" s="2"/>
      <c r="W2" s="2"/>
      <c r="X2" s="2"/>
      <c r="Y2" s="2"/>
      <c r="Z2" s="3"/>
      <c r="AA2" s="3"/>
    </row>
    <row r="3" spans="1:27" ht="185.25" customHeight="1" x14ac:dyDescent="0.35">
      <c r="A3" s="2" t="s">
        <v>26</v>
      </c>
      <c r="B3" s="34"/>
      <c r="C3" s="2" t="s">
        <v>247</v>
      </c>
      <c r="D3" s="2" t="s">
        <v>24</v>
      </c>
      <c r="E3" s="2" t="s">
        <v>133</v>
      </c>
      <c r="F3" s="2" t="s">
        <v>134</v>
      </c>
      <c r="G3" s="2">
        <v>5</v>
      </c>
      <c r="H3" s="2">
        <v>5</v>
      </c>
      <c r="I3" s="2">
        <f t="shared" ref="I3:I12" si="0">G3*H3</f>
        <v>25</v>
      </c>
      <c r="J3" s="26" t="s">
        <v>22</v>
      </c>
      <c r="K3" s="2" t="s">
        <v>197</v>
      </c>
      <c r="L3" s="2">
        <v>3</v>
      </c>
      <c r="M3" s="2">
        <f>I3*L3</f>
        <v>75</v>
      </c>
      <c r="N3" s="2" t="s">
        <v>135</v>
      </c>
      <c r="O3" s="26" t="s">
        <v>112</v>
      </c>
      <c r="P3" s="2" t="s">
        <v>122</v>
      </c>
      <c r="Q3" s="2" t="s">
        <v>227</v>
      </c>
      <c r="R3" s="2" t="s">
        <v>226</v>
      </c>
      <c r="S3" s="2"/>
      <c r="T3" s="2"/>
      <c r="U3" s="2"/>
      <c r="V3" s="2"/>
      <c r="W3" s="2"/>
      <c r="X3" s="2"/>
      <c r="Y3" s="2"/>
      <c r="Z3" s="3"/>
      <c r="AA3" s="3"/>
    </row>
    <row r="4" spans="1:27" ht="214.5" customHeight="1" x14ac:dyDescent="0.35">
      <c r="A4" s="2" t="s">
        <v>27</v>
      </c>
      <c r="B4" s="34"/>
      <c r="C4" s="2" t="s">
        <v>247</v>
      </c>
      <c r="D4" s="2" t="s">
        <v>24</v>
      </c>
      <c r="E4" s="2" t="s">
        <v>28</v>
      </c>
      <c r="F4" s="2" t="s">
        <v>29</v>
      </c>
      <c r="G4" s="2">
        <v>5</v>
      </c>
      <c r="H4" s="2">
        <v>5</v>
      </c>
      <c r="I4" s="2">
        <f t="shared" si="0"/>
        <v>25</v>
      </c>
      <c r="J4" s="26" t="s">
        <v>22</v>
      </c>
      <c r="K4" s="33" t="s">
        <v>136</v>
      </c>
      <c r="L4" s="2">
        <v>5</v>
      </c>
      <c r="M4" s="2">
        <f t="shared" ref="M4:M32" si="1">I4*L4</f>
        <v>125</v>
      </c>
      <c r="N4" s="2" t="s">
        <v>137</v>
      </c>
      <c r="O4" s="26" t="s">
        <v>22</v>
      </c>
      <c r="P4" s="2" t="s">
        <v>122</v>
      </c>
      <c r="Q4" s="2" t="s">
        <v>227</v>
      </c>
      <c r="R4" s="2" t="s">
        <v>226</v>
      </c>
      <c r="S4" s="2"/>
      <c r="T4" s="2"/>
      <c r="U4" s="2"/>
      <c r="V4" s="2"/>
      <c r="W4" s="2"/>
      <c r="X4" s="2"/>
      <c r="Y4" s="2"/>
      <c r="Z4" s="3"/>
      <c r="AA4" s="3"/>
    </row>
    <row r="5" spans="1:27" ht="153.65" customHeight="1" x14ac:dyDescent="0.35">
      <c r="A5" s="2" t="s">
        <v>84</v>
      </c>
      <c r="B5" s="34"/>
      <c r="C5" s="2" t="s">
        <v>248</v>
      </c>
      <c r="D5" s="2" t="s">
        <v>138</v>
      </c>
      <c r="E5" s="2" t="s">
        <v>139</v>
      </c>
      <c r="F5" s="2" t="s">
        <v>134</v>
      </c>
      <c r="G5" s="2">
        <v>5</v>
      </c>
      <c r="H5" s="2">
        <v>5</v>
      </c>
      <c r="I5" s="2">
        <v>25</v>
      </c>
      <c r="J5" s="26" t="s">
        <v>22</v>
      </c>
      <c r="K5" s="2" t="s">
        <v>198</v>
      </c>
      <c r="L5" s="2">
        <v>3</v>
      </c>
      <c r="M5" s="2">
        <f t="shared" si="1"/>
        <v>75</v>
      </c>
      <c r="N5" s="2" t="s">
        <v>100</v>
      </c>
      <c r="O5" s="26" t="s">
        <v>22</v>
      </c>
      <c r="P5" s="2" t="s">
        <v>122</v>
      </c>
      <c r="Q5" s="2" t="s">
        <v>227</v>
      </c>
      <c r="R5" s="2" t="s">
        <v>226</v>
      </c>
      <c r="S5" s="2"/>
      <c r="T5" s="2"/>
      <c r="U5" s="2"/>
      <c r="V5" s="2"/>
      <c r="W5" s="2"/>
      <c r="X5" s="2"/>
      <c r="Y5" s="2"/>
      <c r="Z5" s="3"/>
      <c r="AA5" s="3"/>
    </row>
    <row r="6" spans="1:27" ht="46.5" customHeight="1" x14ac:dyDescent="0.35">
      <c r="A6" s="2" t="s">
        <v>91</v>
      </c>
      <c r="B6" s="34"/>
      <c r="C6" s="2" t="s">
        <v>249</v>
      </c>
      <c r="D6" s="2" t="s">
        <v>30</v>
      </c>
      <c r="E6" s="2" t="s">
        <v>140</v>
      </c>
      <c r="F6" s="2" t="s">
        <v>141</v>
      </c>
      <c r="G6" s="2">
        <v>4</v>
      </c>
      <c r="H6" s="2">
        <v>4</v>
      </c>
      <c r="I6" s="2">
        <f t="shared" si="0"/>
        <v>16</v>
      </c>
      <c r="J6" s="28" t="s">
        <v>31</v>
      </c>
      <c r="K6" s="2" t="s">
        <v>142</v>
      </c>
      <c r="L6" s="2">
        <v>2</v>
      </c>
      <c r="M6" s="2">
        <f t="shared" si="1"/>
        <v>32</v>
      </c>
      <c r="N6" s="2" t="s">
        <v>113</v>
      </c>
      <c r="O6" s="31" t="s">
        <v>66</v>
      </c>
      <c r="P6" s="2" t="s">
        <v>229</v>
      </c>
      <c r="Q6" s="2" t="s">
        <v>228</v>
      </c>
      <c r="R6" s="2" t="s">
        <v>230</v>
      </c>
      <c r="S6" s="2"/>
      <c r="T6" s="2"/>
      <c r="U6" s="2"/>
      <c r="V6" s="2"/>
      <c r="W6" s="2"/>
      <c r="X6" s="2"/>
      <c r="Y6" s="2"/>
      <c r="Z6" s="3"/>
      <c r="AA6" s="3"/>
    </row>
    <row r="7" spans="1:27" ht="72.5" x14ac:dyDescent="0.35">
      <c r="A7" s="2" t="s">
        <v>92</v>
      </c>
      <c r="B7" s="34"/>
      <c r="C7" s="2" t="s">
        <v>249</v>
      </c>
      <c r="D7" s="2" t="s">
        <v>30</v>
      </c>
      <c r="E7" s="2" t="s">
        <v>93</v>
      </c>
      <c r="F7" s="2" t="s">
        <v>143</v>
      </c>
      <c r="G7" s="2">
        <v>5</v>
      </c>
      <c r="H7" s="2">
        <v>3</v>
      </c>
      <c r="I7" s="2">
        <f t="shared" si="0"/>
        <v>15</v>
      </c>
      <c r="J7" s="28" t="s">
        <v>31</v>
      </c>
      <c r="K7" s="2" t="s">
        <v>144</v>
      </c>
      <c r="L7" s="2">
        <v>3</v>
      </c>
      <c r="M7" s="2">
        <f t="shared" si="1"/>
        <v>45</v>
      </c>
      <c r="N7" s="2" t="s">
        <v>114</v>
      </c>
      <c r="O7" s="31" t="s">
        <v>66</v>
      </c>
      <c r="P7" s="2" t="s">
        <v>123</v>
      </c>
      <c r="Q7" s="2" t="s">
        <v>231</v>
      </c>
      <c r="R7" s="2" t="s">
        <v>226</v>
      </c>
      <c r="S7" s="2"/>
      <c r="T7" s="2"/>
      <c r="U7" s="2"/>
      <c r="V7" s="2"/>
      <c r="W7" s="2"/>
      <c r="X7" s="2"/>
      <c r="Y7" s="2"/>
      <c r="Z7" s="3"/>
      <c r="AA7" s="3"/>
    </row>
    <row r="8" spans="1:27" ht="138.75" customHeight="1" x14ac:dyDescent="0.35">
      <c r="A8" s="2" t="s">
        <v>32</v>
      </c>
      <c r="B8" s="34"/>
      <c r="C8" s="2" t="s">
        <v>250</v>
      </c>
      <c r="D8" s="2" t="s">
        <v>33</v>
      </c>
      <c r="E8" s="2" t="s">
        <v>145</v>
      </c>
      <c r="F8" s="2" t="s">
        <v>146</v>
      </c>
      <c r="G8" s="2">
        <v>4</v>
      </c>
      <c r="H8" s="2">
        <v>5</v>
      </c>
      <c r="I8" s="2">
        <f t="shared" si="0"/>
        <v>20</v>
      </c>
      <c r="J8" s="26" t="s">
        <v>22</v>
      </c>
      <c r="K8" s="2" t="s">
        <v>147</v>
      </c>
      <c r="L8" s="2">
        <v>5</v>
      </c>
      <c r="M8" s="2">
        <f t="shared" si="1"/>
        <v>100</v>
      </c>
      <c r="N8" s="2" t="s">
        <v>103</v>
      </c>
      <c r="O8" s="26" t="s">
        <v>22</v>
      </c>
      <c r="P8" s="2" t="s">
        <v>121</v>
      </c>
      <c r="Q8" s="2" t="s">
        <v>225</v>
      </c>
      <c r="R8" s="2" t="s">
        <v>226</v>
      </c>
      <c r="S8" s="2"/>
      <c r="T8" s="2"/>
      <c r="U8" s="2"/>
      <c r="V8" s="2"/>
      <c r="W8" s="2"/>
      <c r="X8" s="2"/>
      <c r="Y8" s="2"/>
      <c r="Z8" s="3"/>
      <c r="AA8" s="3"/>
    </row>
    <row r="9" spans="1:27" ht="116" x14ac:dyDescent="0.35">
      <c r="A9" s="2" t="s">
        <v>34</v>
      </c>
      <c r="B9" s="34"/>
      <c r="C9" s="2">
        <v>43</v>
      </c>
      <c r="D9" s="2" t="s">
        <v>148</v>
      </c>
      <c r="E9" s="2" t="s">
        <v>149</v>
      </c>
      <c r="F9" s="2" t="s">
        <v>150</v>
      </c>
      <c r="G9" s="2">
        <v>5</v>
      </c>
      <c r="H9" s="2">
        <v>4</v>
      </c>
      <c r="I9" s="2">
        <f t="shared" si="0"/>
        <v>20</v>
      </c>
      <c r="J9" s="26" t="s">
        <v>22</v>
      </c>
      <c r="K9" s="33" t="s">
        <v>151</v>
      </c>
      <c r="L9" s="2">
        <v>3</v>
      </c>
      <c r="M9" s="2">
        <f t="shared" si="1"/>
        <v>60</v>
      </c>
      <c r="N9" s="2" t="s">
        <v>152</v>
      </c>
      <c r="O9" s="26" t="s">
        <v>22</v>
      </c>
      <c r="P9" s="2" t="s">
        <v>124</v>
      </c>
      <c r="Q9" s="2" t="s">
        <v>232</v>
      </c>
      <c r="R9" s="2" t="s">
        <v>226</v>
      </c>
      <c r="S9" s="2"/>
      <c r="T9" s="2"/>
      <c r="U9" s="2"/>
      <c r="V9" s="2"/>
      <c r="W9" s="2"/>
      <c r="X9" s="2"/>
      <c r="Y9" s="2"/>
      <c r="Z9" s="3"/>
      <c r="AA9" s="3"/>
    </row>
    <row r="10" spans="1:27" ht="159.5" x14ac:dyDescent="0.35">
      <c r="A10" s="2" t="s">
        <v>35</v>
      </c>
      <c r="B10" s="34"/>
      <c r="C10" s="2" t="s">
        <v>251</v>
      </c>
      <c r="D10" s="2" t="s">
        <v>199</v>
      </c>
      <c r="E10" s="2" t="s">
        <v>38</v>
      </c>
      <c r="F10" s="2" t="s">
        <v>153</v>
      </c>
      <c r="G10" s="2">
        <v>5</v>
      </c>
      <c r="H10" s="2">
        <v>4</v>
      </c>
      <c r="I10" s="2">
        <f t="shared" si="0"/>
        <v>20</v>
      </c>
      <c r="J10" s="26" t="s">
        <v>22</v>
      </c>
      <c r="K10" s="33" t="s">
        <v>200</v>
      </c>
      <c r="L10" s="2">
        <v>3</v>
      </c>
      <c r="M10" s="2">
        <f t="shared" si="1"/>
        <v>60</v>
      </c>
      <c r="N10" s="2" t="s">
        <v>244</v>
      </c>
      <c r="O10" s="26" t="s">
        <v>22</v>
      </c>
      <c r="P10" s="2" t="s">
        <v>233</v>
      </c>
      <c r="Q10" s="2" t="s">
        <v>234</v>
      </c>
      <c r="R10" s="2" t="s">
        <v>226</v>
      </c>
      <c r="S10" s="2"/>
      <c r="T10" s="2"/>
      <c r="U10" s="2"/>
      <c r="V10" s="2"/>
      <c r="W10" s="2"/>
      <c r="X10" s="2"/>
      <c r="Y10" s="2"/>
      <c r="Z10" s="3"/>
      <c r="AA10" s="3"/>
    </row>
    <row r="11" spans="1:27" ht="116" x14ac:dyDescent="0.35">
      <c r="A11" s="2" t="s">
        <v>36</v>
      </c>
      <c r="B11" s="34"/>
      <c r="C11" s="2" t="s">
        <v>252</v>
      </c>
      <c r="D11" s="2" t="s">
        <v>37</v>
      </c>
      <c r="E11" s="2" t="s">
        <v>38</v>
      </c>
      <c r="F11" s="2" t="s">
        <v>154</v>
      </c>
      <c r="G11" s="2">
        <v>5</v>
      </c>
      <c r="H11" s="2">
        <v>3</v>
      </c>
      <c r="I11" s="2">
        <f t="shared" si="0"/>
        <v>15</v>
      </c>
      <c r="J11" s="28" t="s">
        <v>31</v>
      </c>
      <c r="K11" s="33" t="s">
        <v>201</v>
      </c>
      <c r="L11" s="2">
        <v>2</v>
      </c>
      <c r="M11" s="2">
        <f t="shared" si="1"/>
        <v>30</v>
      </c>
      <c r="N11" s="2" t="s">
        <v>110</v>
      </c>
      <c r="O11" s="31" t="s">
        <v>66</v>
      </c>
      <c r="P11" s="2" t="s">
        <v>125</v>
      </c>
      <c r="Q11" s="2" t="s">
        <v>231</v>
      </c>
      <c r="R11" s="2" t="s">
        <v>226</v>
      </c>
      <c r="S11" s="2"/>
      <c r="T11" s="2"/>
      <c r="U11" s="2"/>
      <c r="V11" s="2"/>
      <c r="W11" s="2"/>
      <c r="X11" s="2"/>
      <c r="Y11" s="2"/>
      <c r="Z11" s="3"/>
      <c r="AA11" s="3"/>
    </row>
    <row r="12" spans="1:27" ht="210" customHeight="1" x14ac:dyDescent="0.35">
      <c r="A12" s="2" t="s">
        <v>40</v>
      </c>
      <c r="B12" s="34"/>
      <c r="C12" s="2">
        <v>31</v>
      </c>
      <c r="D12" s="2" t="s">
        <v>41</v>
      </c>
      <c r="E12" s="2" t="s">
        <v>155</v>
      </c>
      <c r="F12" s="2" t="s">
        <v>156</v>
      </c>
      <c r="G12" s="2">
        <v>5</v>
      </c>
      <c r="H12" s="2">
        <v>4</v>
      </c>
      <c r="I12" s="2">
        <f t="shared" si="0"/>
        <v>20</v>
      </c>
      <c r="J12" s="26" t="s">
        <v>22</v>
      </c>
      <c r="K12" s="2" t="s">
        <v>157</v>
      </c>
      <c r="L12" s="2">
        <v>2</v>
      </c>
      <c r="M12" s="2">
        <f t="shared" si="1"/>
        <v>40</v>
      </c>
      <c r="N12" s="2" t="s">
        <v>158</v>
      </c>
      <c r="O12" s="31" t="s">
        <v>66</v>
      </c>
      <c r="P12" s="35" t="s">
        <v>236</v>
      </c>
      <c r="Q12" s="35" t="s">
        <v>235</v>
      </c>
      <c r="R12" s="35" t="s">
        <v>226</v>
      </c>
      <c r="S12" s="2"/>
      <c r="T12" s="2"/>
      <c r="U12" s="2"/>
      <c r="V12" s="2"/>
      <c r="W12" s="2"/>
      <c r="X12" s="2"/>
      <c r="Y12" s="2"/>
      <c r="Z12" s="3"/>
      <c r="AA12" s="3"/>
    </row>
    <row r="13" spans="1:27" ht="116" x14ac:dyDescent="0.35">
      <c r="A13" s="2" t="s">
        <v>42</v>
      </c>
      <c r="B13" s="34"/>
      <c r="C13" s="34"/>
      <c r="D13" s="2" t="s">
        <v>43</v>
      </c>
      <c r="E13" s="2" t="s">
        <v>149</v>
      </c>
      <c r="F13" s="2" t="s">
        <v>150</v>
      </c>
      <c r="G13" s="2">
        <v>5</v>
      </c>
      <c r="H13" s="2">
        <v>3</v>
      </c>
      <c r="I13" s="2">
        <f t="shared" ref="I13:I44" si="2">G13*H13</f>
        <v>15</v>
      </c>
      <c r="J13" s="28" t="s">
        <v>31</v>
      </c>
      <c r="K13" s="33" t="s">
        <v>202</v>
      </c>
      <c r="L13" s="2">
        <v>3</v>
      </c>
      <c r="M13" s="2">
        <f t="shared" si="1"/>
        <v>45</v>
      </c>
      <c r="N13" s="2" t="s">
        <v>159</v>
      </c>
      <c r="O13" s="31" t="s">
        <v>66</v>
      </c>
      <c r="P13" s="2" t="s">
        <v>124</v>
      </c>
      <c r="Q13" s="2" t="s">
        <v>232</v>
      </c>
      <c r="R13" s="2" t="s">
        <v>226</v>
      </c>
      <c r="S13" s="2"/>
      <c r="T13" s="2"/>
      <c r="U13" s="2"/>
      <c r="V13" s="2"/>
      <c r="W13" s="2"/>
      <c r="X13" s="2"/>
      <c r="Y13" s="2"/>
      <c r="Z13" s="3"/>
      <c r="AA13" s="3"/>
    </row>
    <row r="14" spans="1:27" ht="58" x14ac:dyDescent="0.35">
      <c r="A14" s="2" t="s">
        <v>44</v>
      </c>
      <c r="B14" s="34"/>
      <c r="C14" s="34"/>
      <c r="D14" s="2" t="s">
        <v>45</v>
      </c>
      <c r="E14" s="2" t="s">
        <v>155</v>
      </c>
      <c r="F14" s="2" t="s">
        <v>160</v>
      </c>
      <c r="G14" s="2">
        <v>5</v>
      </c>
      <c r="H14" s="2">
        <v>3</v>
      </c>
      <c r="I14" s="2">
        <f t="shared" si="2"/>
        <v>15</v>
      </c>
      <c r="J14" s="28" t="s">
        <v>31</v>
      </c>
      <c r="K14" s="2" t="s">
        <v>161</v>
      </c>
      <c r="L14" s="2">
        <v>2</v>
      </c>
      <c r="M14" s="2">
        <f t="shared" si="1"/>
        <v>30</v>
      </c>
      <c r="N14" s="2" t="s">
        <v>104</v>
      </c>
      <c r="O14" s="31" t="s">
        <v>66</v>
      </c>
      <c r="P14" s="35" t="s">
        <v>236</v>
      </c>
      <c r="Q14" s="35" t="s">
        <v>235</v>
      </c>
      <c r="R14" s="35" t="s">
        <v>226</v>
      </c>
      <c r="S14" s="2"/>
      <c r="T14" s="2"/>
      <c r="U14" s="2"/>
      <c r="V14" s="2"/>
      <c r="W14" s="2"/>
      <c r="X14" s="2"/>
      <c r="Y14" s="2"/>
      <c r="Z14" s="3"/>
      <c r="AA14" s="3"/>
    </row>
    <row r="15" spans="1:27" ht="114.65" customHeight="1" x14ac:dyDescent="0.35">
      <c r="A15" s="2" t="s">
        <v>46</v>
      </c>
      <c r="B15" s="2" t="s">
        <v>120</v>
      </c>
      <c r="C15" s="2" t="s">
        <v>253</v>
      </c>
      <c r="D15" s="2" t="s">
        <v>47</v>
      </c>
      <c r="E15" s="2" t="s">
        <v>48</v>
      </c>
      <c r="F15" s="2" t="s">
        <v>162</v>
      </c>
      <c r="G15" s="2">
        <v>3</v>
      </c>
      <c r="H15" s="2">
        <v>5</v>
      </c>
      <c r="I15" s="2">
        <f t="shared" si="2"/>
        <v>15</v>
      </c>
      <c r="J15" s="28" t="s">
        <v>31</v>
      </c>
      <c r="K15" s="2" t="s">
        <v>163</v>
      </c>
      <c r="L15" s="2">
        <v>5</v>
      </c>
      <c r="M15" s="2">
        <f t="shared" si="1"/>
        <v>75</v>
      </c>
      <c r="N15" s="2" t="s">
        <v>164</v>
      </c>
      <c r="O15" s="26" t="s">
        <v>22</v>
      </c>
      <c r="P15" s="2" t="s">
        <v>126</v>
      </c>
      <c r="Q15" s="2" t="s">
        <v>225</v>
      </c>
      <c r="R15" s="2" t="s">
        <v>226</v>
      </c>
      <c r="S15" s="2"/>
      <c r="T15" s="2"/>
      <c r="U15" s="2"/>
      <c r="V15" s="2"/>
      <c r="W15" s="2"/>
      <c r="X15" s="2"/>
      <c r="Y15" s="2"/>
      <c r="Z15" s="3"/>
      <c r="AA15" s="3"/>
    </row>
    <row r="16" spans="1:27" ht="87" x14ac:dyDescent="0.35">
      <c r="A16" s="2" t="s">
        <v>49</v>
      </c>
      <c r="B16" s="2" t="s">
        <v>120</v>
      </c>
      <c r="C16" s="2">
        <v>40</v>
      </c>
      <c r="D16" s="2" t="s">
        <v>119</v>
      </c>
      <c r="E16" s="2" t="s">
        <v>203</v>
      </c>
      <c r="F16" s="2" t="s">
        <v>165</v>
      </c>
      <c r="G16" s="2">
        <v>4</v>
      </c>
      <c r="H16" s="2">
        <v>5</v>
      </c>
      <c r="I16" s="2">
        <f t="shared" si="2"/>
        <v>20</v>
      </c>
      <c r="J16" s="26" t="s">
        <v>22</v>
      </c>
      <c r="K16" s="33" t="s">
        <v>204</v>
      </c>
      <c r="L16" s="2">
        <v>5</v>
      </c>
      <c r="M16" s="2">
        <f>I16*L16</f>
        <v>100</v>
      </c>
      <c r="N16" s="2" t="s">
        <v>105</v>
      </c>
      <c r="O16" s="26" t="s">
        <v>22</v>
      </c>
      <c r="P16" s="35" t="s">
        <v>127</v>
      </c>
      <c r="Q16" s="2" t="s">
        <v>237</v>
      </c>
      <c r="R16" s="2" t="s">
        <v>226</v>
      </c>
      <c r="S16" s="2"/>
      <c r="T16" s="2"/>
      <c r="U16" s="2"/>
      <c r="V16" s="2"/>
      <c r="W16" s="2"/>
      <c r="X16" s="2"/>
      <c r="Y16" s="2"/>
      <c r="Z16" s="3"/>
      <c r="AA16" s="3"/>
    </row>
    <row r="17" spans="1:27" ht="91.4" customHeight="1" x14ac:dyDescent="0.35">
      <c r="A17" s="2" t="s">
        <v>50</v>
      </c>
      <c r="B17" s="2" t="s">
        <v>120</v>
      </c>
      <c r="C17" s="2">
        <v>52</v>
      </c>
      <c r="D17" s="2" t="s">
        <v>51</v>
      </c>
      <c r="E17" s="2" t="s">
        <v>166</v>
      </c>
      <c r="F17" s="2" t="s">
        <v>165</v>
      </c>
      <c r="G17" s="2">
        <v>2</v>
      </c>
      <c r="H17" s="2">
        <v>5</v>
      </c>
      <c r="I17" s="2">
        <f t="shared" si="2"/>
        <v>10</v>
      </c>
      <c r="J17" s="27" t="s">
        <v>25</v>
      </c>
      <c r="K17" s="33" t="s">
        <v>204</v>
      </c>
      <c r="L17" s="2">
        <v>5</v>
      </c>
      <c r="M17" s="2">
        <f t="shared" si="1"/>
        <v>50</v>
      </c>
      <c r="N17" s="2" t="s">
        <v>105</v>
      </c>
      <c r="O17" s="26" t="s">
        <v>22</v>
      </c>
      <c r="P17" s="35" t="s">
        <v>127</v>
      </c>
      <c r="Q17" s="2" t="s">
        <v>237</v>
      </c>
      <c r="R17" s="2" t="s">
        <v>226</v>
      </c>
      <c r="S17" s="2"/>
      <c r="T17" s="2"/>
      <c r="U17" s="2"/>
      <c r="V17" s="2"/>
      <c r="W17" s="2"/>
      <c r="X17" s="2"/>
      <c r="Y17" s="2"/>
      <c r="Z17" s="3"/>
      <c r="AA17" s="3"/>
    </row>
    <row r="18" spans="1:27" ht="98.15" customHeight="1" x14ac:dyDescent="0.35">
      <c r="A18" s="2" t="s">
        <v>52</v>
      </c>
      <c r="B18" s="2" t="s">
        <v>120</v>
      </c>
      <c r="C18" s="2" t="s">
        <v>254</v>
      </c>
      <c r="D18" s="2" t="s">
        <v>205</v>
      </c>
      <c r="E18" s="2" t="s">
        <v>167</v>
      </c>
      <c r="F18" s="2" t="s">
        <v>53</v>
      </c>
      <c r="G18" s="2">
        <v>3</v>
      </c>
      <c r="H18" s="2">
        <v>5</v>
      </c>
      <c r="I18" s="2">
        <f t="shared" si="2"/>
        <v>15</v>
      </c>
      <c r="J18" s="28" t="s">
        <v>31</v>
      </c>
      <c r="K18" s="33" t="s">
        <v>53</v>
      </c>
      <c r="L18" s="2">
        <v>5</v>
      </c>
      <c r="M18" s="2">
        <f t="shared" si="1"/>
        <v>75</v>
      </c>
      <c r="N18" s="2" t="s">
        <v>168</v>
      </c>
      <c r="O18" s="26" t="s">
        <v>22</v>
      </c>
      <c r="P18" s="2" t="s">
        <v>126</v>
      </c>
      <c r="Q18" s="2" t="s">
        <v>225</v>
      </c>
      <c r="R18" s="2" t="s">
        <v>226</v>
      </c>
      <c r="S18" s="2"/>
      <c r="T18" s="2"/>
      <c r="U18" s="2"/>
      <c r="V18" s="2"/>
      <c r="W18" s="2"/>
      <c r="X18" s="2"/>
      <c r="Y18" s="2"/>
      <c r="Z18" s="3"/>
      <c r="AA18" s="3"/>
    </row>
    <row r="19" spans="1:27" ht="153.65" customHeight="1" x14ac:dyDescent="0.35">
      <c r="A19" s="2" t="s">
        <v>54</v>
      </c>
      <c r="B19" s="2" t="s">
        <v>120</v>
      </c>
      <c r="C19" s="2">
        <v>39</v>
      </c>
      <c r="D19" s="2" t="s">
        <v>57</v>
      </c>
      <c r="E19" s="2" t="s">
        <v>206</v>
      </c>
      <c r="F19" s="2" t="s">
        <v>169</v>
      </c>
      <c r="G19" s="2">
        <v>3</v>
      </c>
      <c r="H19" s="2">
        <v>5</v>
      </c>
      <c r="I19" s="2">
        <f t="shared" si="2"/>
        <v>15</v>
      </c>
      <c r="J19" s="29" t="s">
        <v>31</v>
      </c>
      <c r="K19" s="2" t="s">
        <v>170</v>
      </c>
      <c r="L19" s="2">
        <v>3</v>
      </c>
      <c r="M19" s="2">
        <f t="shared" si="1"/>
        <v>45</v>
      </c>
      <c r="N19" s="2" t="s">
        <v>115</v>
      </c>
      <c r="O19" s="31" t="s">
        <v>66</v>
      </c>
      <c r="P19" s="2" t="s">
        <v>126</v>
      </c>
      <c r="Q19" s="2" t="s">
        <v>225</v>
      </c>
      <c r="R19" s="2" t="s">
        <v>226</v>
      </c>
      <c r="S19" s="2"/>
      <c r="T19" s="2"/>
      <c r="U19" s="2"/>
      <c r="V19" s="2"/>
      <c r="W19" s="2"/>
      <c r="X19" s="2"/>
      <c r="Y19" s="2"/>
      <c r="Z19" s="3"/>
      <c r="AA19" s="3"/>
    </row>
    <row r="20" spans="1:27" ht="101.5" x14ac:dyDescent="0.35">
      <c r="A20" s="2" t="s">
        <v>55</v>
      </c>
      <c r="B20" s="2" t="s">
        <v>120</v>
      </c>
      <c r="C20" s="2" t="s">
        <v>255</v>
      </c>
      <c r="D20" s="2" t="s">
        <v>56</v>
      </c>
      <c r="E20" s="2" t="s">
        <v>207</v>
      </c>
      <c r="F20" s="2" t="s">
        <v>165</v>
      </c>
      <c r="G20" s="2">
        <v>3</v>
      </c>
      <c r="H20" s="2">
        <v>5</v>
      </c>
      <c r="I20" s="2">
        <f t="shared" si="2"/>
        <v>15</v>
      </c>
      <c r="J20" s="28" t="s">
        <v>31</v>
      </c>
      <c r="K20" s="33" t="s">
        <v>94</v>
      </c>
      <c r="L20" s="2">
        <v>5</v>
      </c>
      <c r="M20" s="2">
        <f t="shared" si="1"/>
        <v>75</v>
      </c>
      <c r="N20" s="2" t="s">
        <v>106</v>
      </c>
      <c r="O20" s="26" t="s">
        <v>22</v>
      </c>
      <c r="P20" s="35" t="s">
        <v>127</v>
      </c>
      <c r="Q20" s="2" t="s">
        <v>237</v>
      </c>
      <c r="R20" s="2" t="s">
        <v>226</v>
      </c>
      <c r="S20" s="2"/>
      <c r="T20" s="2"/>
      <c r="U20" s="2"/>
      <c r="V20" s="2"/>
      <c r="W20" s="2"/>
      <c r="X20" s="2"/>
      <c r="Y20" s="2"/>
      <c r="Z20" s="3"/>
      <c r="AA20" s="3"/>
    </row>
    <row r="21" spans="1:27" ht="103.4" customHeight="1" x14ac:dyDescent="0.35">
      <c r="A21" s="2" t="s">
        <v>58</v>
      </c>
      <c r="B21" s="33" t="s">
        <v>109</v>
      </c>
      <c r="C21" s="2">
        <v>52</v>
      </c>
      <c r="D21" s="2" t="s">
        <v>59</v>
      </c>
      <c r="E21" s="2" t="s">
        <v>171</v>
      </c>
      <c r="F21" s="2" t="s">
        <v>172</v>
      </c>
      <c r="G21" s="2">
        <v>4</v>
      </c>
      <c r="H21" s="2">
        <v>5</v>
      </c>
      <c r="I21" s="2">
        <f t="shared" si="2"/>
        <v>20</v>
      </c>
      <c r="J21" s="26" t="s">
        <v>22</v>
      </c>
      <c r="K21" s="33" t="s">
        <v>173</v>
      </c>
      <c r="L21" s="2">
        <v>2</v>
      </c>
      <c r="M21" s="2">
        <f t="shared" si="1"/>
        <v>40</v>
      </c>
      <c r="N21" s="2" t="s">
        <v>116</v>
      </c>
      <c r="O21" s="31" t="s">
        <v>66</v>
      </c>
      <c r="P21" s="2" t="s">
        <v>126</v>
      </c>
      <c r="Q21" s="2" t="s">
        <v>225</v>
      </c>
      <c r="R21" s="2" t="s">
        <v>226</v>
      </c>
      <c r="S21" s="2"/>
      <c r="T21" s="2"/>
      <c r="U21" s="2"/>
      <c r="V21" s="2"/>
      <c r="W21" s="2"/>
      <c r="X21" s="2"/>
      <c r="Y21" s="2"/>
      <c r="Z21" s="3"/>
      <c r="AA21" s="3"/>
    </row>
    <row r="22" spans="1:27" ht="87" x14ac:dyDescent="0.35">
      <c r="A22" s="2" t="s">
        <v>62</v>
      </c>
      <c r="B22" s="2" t="s">
        <v>120</v>
      </c>
      <c r="C22" s="2" t="s">
        <v>256</v>
      </c>
      <c r="D22" s="2" t="s">
        <v>63</v>
      </c>
      <c r="E22" s="2" t="s">
        <v>208</v>
      </c>
      <c r="F22" s="2" t="s">
        <v>174</v>
      </c>
      <c r="G22" s="2">
        <v>4</v>
      </c>
      <c r="H22" s="2">
        <v>2</v>
      </c>
      <c r="I22" s="2">
        <f t="shared" si="2"/>
        <v>8</v>
      </c>
      <c r="J22" s="27" t="s">
        <v>25</v>
      </c>
      <c r="K22" s="35" t="s">
        <v>175</v>
      </c>
      <c r="L22" s="2">
        <v>3</v>
      </c>
      <c r="M22" s="2">
        <f t="shared" si="1"/>
        <v>24</v>
      </c>
      <c r="N22" s="2" t="s">
        <v>209</v>
      </c>
      <c r="O22" s="31" t="s">
        <v>66</v>
      </c>
      <c r="P22" s="2" t="s">
        <v>125</v>
      </c>
      <c r="Q22" s="2" t="s">
        <v>231</v>
      </c>
      <c r="R22" s="2" t="s">
        <v>226</v>
      </c>
      <c r="S22" s="2"/>
      <c r="T22" s="2"/>
      <c r="U22" s="2"/>
      <c r="V22" s="2"/>
      <c r="W22" s="2"/>
      <c r="X22" s="2"/>
      <c r="Y22" s="2"/>
      <c r="Z22" s="3"/>
      <c r="AA22" s="3"/>
    </row>
    <row r="23" spans="1:27" ht="87" x14ac:dyDescent="0.35">
      <c r="A23" s="2" t="s">
        <v>64</v>
      </c>
      <c r="B23" s="2" t="s">
        <v>120</v>
      </c>
      <c r="C23" s="2">
        <v>49</v>
      </c>
      <c r="D23" s="2" t="s">
        <v>176</v>
      </c>
      <c r="E23" s="2" t="s">
        <v>210</v>
      </c>
      <c r="F23" s="2" t="s">
        <v>174</v>
      </c>
      <c r="G23" s="2">
        <v>2</v>
      </c>
      <c r="H23" s="2">
        <v>2</v>
      </c>
      <c r="I23" s="2">
        <f t="shared" si="2"/>
        <v>4</v>
      </c>
      <c r="J23" s="30" t="s">
        <v>66</v>
      </c>
      <c r="K23" s="33" t="s">
        <v>177</v>
      </c>
      <c r="L23" s="2">
        <v>2</v>
      </c>
      <c r="M23" s="2">
        <f t="shared" si="1"/>
        <v>8</v>
      </c>
      <c r="N23" s="2" t="s">
        <v>107</v>
      </c>
      <c r="O23" s="31" t="s">
        <v>66</v>
      </c>
      <c r="P23" s="2" t="s">
        <v>128</v>
      </c>
      <c r="Q23" s="2" t="s">
        <v>238</v>
      </c>
      <c r="R23" s="2" t="s">
        <v>226</v>
      </c>
      <c r="S23" s="2"/>
      <c r="T23" s="2"/>
      <c r="U23" s="2"/>
      <c r="V23" s="2"/>
      <c r="W23" s="2"/>
      <c r="X23" s="2"/>
      <c r="Y23" s="2"/>
      <c r="Z23" s="3"/>
      <c r="AA23" s="3"/>
    </row>
    <row r="24" spans="1:27" ht="87" x14ac:dyDescent="0.35">
      <c r="A24" s="2" t="s">
        <v>65</v>
      </c>
      <c r="B24" s="2" t="s">
        <v>120</v>
      </c>
      <c r="C24" s="2">
        <v>49</v>
      </c>
      <c r="D24" s="2" t="s">
        <v>178</v>
      </c>
      <c r="E24" s="2" t="s">
        <v>211</v>
      </c>
      <c r="F24" s="2" t="s">
        <v>180</v>
      </c>
      <c r="G24" s="2">
        <v>2</v>
      </c>
      <c r="H24" s="2">
        <v>3</v>
      </c>
      <c r="I24" s="2">
        <f t="shared" si="2"/>
        <v>6</v>
      </c>
      <c r="J24" s="27" t="s">
        <v>25</v>
      </c>
      <c r="K24" s="33" t="s">
        <v>96</v>
      </c>
      <c r="L24" s="2">
        <v>3</v>
      </c>
      <c r="M24" s="2">
        <f t="shared" si="1"/>
        <v>18</v>
      </c>
      <c r="N24" s="2" t="s">
        <v>188</v>
      </c>
      <c r="O24" s="31" t="s">
        <v>66</v>
      </c>
      <c r="P24" s="2" t="s">
        <v>236</v>
      </c>
      <c r="Q24" s="2" t="s">
        <v>228</v>
      </c>
      <c r="R24" s="2" t="s">
        <v>226</v>
      </c>
      <c r="S24" s="2"/>
      <c r="T24" s="2"/>
      <c r="U24" s="2"/>
      <c r="V24" s="2"/>
      <c r="W24" s="2"/>
      <c r="X24" s="2"/>
      <c r="Y24" s="2"/>
      <c r="Z24" s="3"/>
      <c r="AA24" s="3"/>
    </row>
    <row r="25" spans="1:27" ht="87" x14ac:dyDescent="0.35">
      <c r="A25" s="2" t="s">
        <v>67</v>
      </c>
      <c r="B25" s="2" t="s">
        <v>120</v>
      </c>
      <c r="C25" s="2">
        <v>54</v>
      </c>
      <c r="D25" s="2" t="s">
        <v>68</v>
      </c>
      <c r="E25" s="2" t="s">
        <v>179</v>
      </c>
      <c r="F25" s="2" t="s">
        <v>181</v>
      </c>
      <c r="G25" s="2">
        <v>3</v>
      </c>
      <c r="H25" s="2">
        <v>5</v>
      </c>
      <c r="I25" s="2">
        <f t="shared" si="2"/>
        <v>15</v>
      </c>
      <c r="J25" s="28" t="s">
        <v>31</v>
      </c>
      <c r="K25" s="33" t="s">
        <v>97</v>
      </c>
      <c r="L25" s="2">
        <v>3</v>
      </c>
      <c r="M25" s="2">
        <f t="shared" si="1"/>
        <v>45</v>
      </c>
      <c r="N25" s="2" t="s">
        <v>108</v>
      </c>
      <c r="O25" s="31" t="s">
        <v>66</v>
      </c>
      <c r="P25" s="2" t="s">
        <v>126</v>
      </c>
      <c r="Q25" s="2" t="s">
        <v>225</v>
      </c>
      <c r="R25" s="2" t="s">
        <v>226</v>
      </c>
      <c r="S25" s="2"/>
      <c r="T25" s="2"/>
      <c r="U25" s="2"/>
      <c r="V25" s="2"/>
      <c r="W25" s="2"/>
      <c r="X25" s="2"/>
      <c r="Y25" s="2"/>
      <c r="Z25" s="3"/>
      <c r="AA25" s="3"/>
    </row>
    <row r="26" spans="1:27" ht="108.65" customHeight="1" x14ac:dyDescent="0.35">
      <c r="A26" s="2" t="s">
        <v>69</v>
      </c>
      <c r="B26" s="2" t="s">
        <v>195</v>
      </c>
      <c r="C26" s="35">
        <v>52</v>
      </c>
      <c r="D26" s="2" t="s">
        <v>182</v>
      </c>
      <c r="E26" s="2" t="s">
        <v>183</v>
      </c>
      <c r="F26" s="2" t="s">
        <v>184</v>
      </c>
      <c r="G26" s="2">
        <v>4</v>
      </c>
      <c r="H26" s="2">
        <v>2</v>
      </c>
      <c r="I26" s="2">
        <f t="shared" si="2"/>
        <v>8</v>
      </c>
      <c r="J26" s="27" t="s">
        <v>25</v>
      </c>
      <c r="K26" s="33" t="s">
        <v>185</v>
      </c>
      <c r="L26" s="2">
        <v>3</v>
      </c>
      <c r="M26" s="2">
        <f t="shared" si="1"/>
        <v>24</v>
      </c>
      <c r="N26" s="2" t="s">
        <v>186</v>
      </c>
      <c r="O26" s="31" t="s">
        <v>66</v>
      </c>
      <c r="P26" s="2" t="s">
        <v>240</v>
      </c>
      <c r="Q26" s="2" t="s">
        <v>239</v>
      </c>
      <c r="R26" s="2" t="s">
        <v>226</v>
      </c>
      <c r="S26" s="2"/>
      <c r="T26" s="2"/>
      <c r="U26" s="2"/>
      <c r="V26" s="2"/>
      <c r="W26" s="2"/>
      <c r="X26" s="2"/>
      <c r="Y26" s="2"/>
      <c r="Z26" s="3"/>
      <c r="AA26" s="3"/>
    </row>
    <row r="27" spans="1:27" ht="87" x14ac:dyDescent="0.35">
      <c r="A27" s="2" t="s">
        <v>70</v>
      </c>
      <c r="B27" s="2" t="s">
        <v>120</v>
      </c>
      <c r="C27" s="2" t="s">
        <v>257</v>
      </c>
      <c r="D27" s="2" t="s">
        <v>71</v>
      </c>
      <c r="E27" s="2" t="s">
        <v>74</v>
      </c>
      <c r="F27" s="2" t="s">
        <v>75</v>
      </c>
      <c r="G27" s="2">
        <v>5</v>
      </c>
      <c r="H27" s="2">
        <v>5</v>
      </c>
      <c r="I27" s="2">
        <f t="shared" si="2"/>
        <v>25</v>
      </c>
      <c r="J27" s="26" t="s">
        <v>22</v>
      </c>
      <c r="K27" s="33" t="s">
        <v>187</v>
      </c>
      <c r="L27" s="2">
        <v>2</v>
      </c>
      <c r="M27" s="2">
        <f t="shared" si="1"/>
        <v>50</v>
      </c>
      <c r="N27" s="2" t="s">
        <v>188</v>
      </c>
      <c r="O27" s="26" t="s">
        <v>22</v>
      </c>
      <c r="P27" s="2" t="s">
        <v>117</v>
      </c>
      <c r="Q27" s="2" t="s">
        <v>241</v>
      </c>
      <c r="R27" s="2" t="s">
        <v>226</v>
      </c>
      <c r="S27" s="2"/>
      <c r="T27" s="2"/>
      <c r="U27" s="2"/>
      <c r="V27" s="2"/>
      <c r="W27" s="2"/>
      <c r="X27" s="2"/>
      <c r="Y27" s="2"/>
      <c r="Z27" s="3"/>
      <c r="AA27" s="3"/>
    </row>
    <row r="28" spans="1:27" ht="105.65" customHeight="1" x14ac:dyDescent="0.35">
      <c r="A28" s="2" t="s">
        <v>72</v>
      </c>
      <c r="B28" s="34"/>
      <c r="C28" s="2" t="s">
        <v>258</v>
      </c>
      <c r="D28" s="2" t="s">
        <v>73</v>
      </c>
      <c r="E28" s="2" t="s">
        <v>76</v>
      </c>
      <c r="F28" s="2" t="s">
        <v>189</v>
      </c>
      <c r="G28" s="2">
        <v>5</v>
      </c>
      <c r="H28" s="2">
        <v>1</v>
      </c>
      <c r="I28" s="2">
        <f t="shared" si="2"/>
        <v>5</v>
      </c>
      <c r="J28" s="27" t="s">
        <v>25</v>
      </c>
      <c r="K28" s="33" t="s">
        <v>98</v>
      </c>
      <c r="L28" s="2">
        <v>4</v>
      </c>
      <c r="M28" s="2">
        <f t="shared" si="1"/>
        <v>20</v>
      </c>
      <c r="N28" s="2" t="s">
        <v>190</v>
      </c>
      <c r="O28" s="31" t="s">
        <v>66</v>
      </c>
      <c r="P28" s="2" t="s">
        <v>126</v>
      </c>
      <c r="Q28" s="2" t="s">
        <v>225</v>
      </c>
      <c r="R28" s="2" t="s">
        <v>226</v>
      </c>
      <c r="S28" s="2"/>
      <c r="T28" s="2"/>
      <c r="U28" s="2"/>
      <c r="V28" s="2"/>
      <c r="W28" s="2"/>
      <c r="X28" s="2"/>
      <c r="Y28" s="2"/>
      <c r="Z28" s="3"/>
      <c r="AA28" s="3"/>
    </row>
    <row r="29" spans="1:27" ht="114.65" customHeight="1" x14ac:dyDescent="0.35">
      <c r="A29" s="2" t="s">
        <v>77</v>
      </c>
      <c r="B29" s="2" t="s">
        <v>120</v>
      </c>
      <c r="C29" s="2">
        <v>52</v>
      </c>
      <c r="D29" s="2" t="s">
        <v>191</v>
      </c>
      <c r="E29" s="2" t="s">
        <v>192</v>
      </c>
      <c r="F29" s="2" t="s">
        <v>193</v>
      </c>
      <c r="G29" s="2">
        <v>2</v>
      </c>
      <c r="H29" s="2">
        <v>2</v>
      </c>
      <c r="I29" s="2">
        <f t="shared" si="2"/>
        <v>4</v>
      </c>
      <c r="J29" s="30" t="s">
        <v>80</v>
      </c>
      <c r="K29" s="33" t="s">
        <v>212</v>
      </c>
      <c r="L29" s="2">
        <v>2</v>
      </c>
      <c r="M29" s="2">
        <f t="shared" si="1"/>
        <v>8</v>
      </c>
      <c r="N29" s="2" t="s">
        <v>118</v>
      </c>
      <c r="O29" s="31" t="s">
        <v>66</v>
      </c>
      <c r="P29" s="2" t="s">
        <v>129</v>
      </c>
      <c r="Q29" s="2" t="s">
        <v>242</v>
      </c>
      <c r="R29" s="2" t="s">
        <v>226</v>
      </c>
      <c r="S29" s="2"/>
      <c r="T29" s="2"/>
      <c r="U29" s="2"/>
      <c r="V29" s="2"/>
      <c r="W29" s="2"/>
      <c r="X29" s="2"/>
      <c r="Y29" s="2"/>
      <c r="Z29" s="3"/>
      <c r="AA29" s="3"/>
    </row>
    <row r="30" spans="1:27" ht="29" x14ac:dyDescent="0.35">
      <c r="A30" s="2" t="s">
        <v>78</v>
      </c>
      <c r="B30" s="34"/>
      <c r="C30" s="2">
        <v>52</v>
      </c>
      <c r="D30" s="2" t="s">
        <v>79</v>
      </c>
      <c r="E30" s="2" t="s">
        <v>83</v>
      </c>
      <c r="F30" s="2" t="s">
        <v>172</v>
      </c>
      <c r="G30" s="2">
        <v>1</v>
      </c>
      <c r="H30" s="2">
        <v>2</v>
      </c>
      <c r="I30" s="2">
        <f t="shared" si="2"/>
        <v>2</v>
      </c>
      <c r="J30" s="31" t="s">
        <v>66</v>
      </c>
      <c r="K30" s="2" t="s">
        <v>95</v>
      </c>
      <c r="L30" s="34"/>
      <c r="M30" s="2">
        <f t="shared" si="1"/>
        <v>0</v>
      </c>
      <c r="N30" s="34"/>
      <c r="O30" s="34"/>
      <c r="P30" s="34"/>
      <c r="Q30" s="34"/>
      <c r="R30" s="2" t="s">
        <v>243</v>
      </c>
      <c r="S30" s="2"/>
      <c r="T30" s="2"/>
      <c r="U30" s="2"/>
      <c r="V30" s="2"/>
      <c r="W30" s="2"/>
      <c r="X30" s="2"/>
      <c r="Y30" s="2"/>
      <c r="Z30" s="3"/>
      <c r="AA30" s="3"/>
    </row>
    <row r="31" spans="1:27" ht="29" x14ac:dyDescent="0.35">
      <c r="A31" s="1" t="s">
        <v>81</v>
      </c>
      <c r="B31" s="36"/>
      <c r="C31" s="1">
        <v>52</v>
      </c>
      <c r="D31" s="1" t="s">
        <v>82</v>
      </c>
      <c r="E31" s="2" t="s">
        <v>83</v>
      </c>
      <c r="F31" s="2" t="s">
        <v>172</v>
      </c>
      <c r="G31" s="1">
        <v>1</v>
      </c>
      <c r="H31" s="1">
        <v>5</v>
      </c>
      <c r="I31" s="2">
        <f t="shared" si="2"/>
        <v>5</v>
      </c>
      <c r="J31" s="32" t="s">
        <v>25</v>
      </c>
      <c r="K31" s="1" t="s">
        <v>95</v>
      </c>
      <c r="L31" s="36"/>
      <c r="M31" s="2">
        <f t="shared" si="1"/>
        <v>0</v>
      </c>
      <c r="N31" s="36"/>
      <c r="O31" s="36"/>
      <c r="P31" s="36"/>
      <c r="Q31" s="36"/>
      <c r="R31" s="1" t="s">
        <v>243</v>
      </c>
      <c r="S31" s="1"/>
      <c r="T31" s="1"/>
      <c r="U31" s="1"/>
      <c r="V31" s="1"/>
      <c r="W31" s="1"/>
      <c r="X31" s="1"/>
      <c r="Y31" s="1"/>
    </row>
    <row r="32" spans="1:27" ht="95.5" customHeight="1" x14ac:dyDescent="0.35">
      <c r="A32" s="1" t="s">
        <v>101</v>
      </c>
      <c r="B32" s="2" t="s">
        <v>120</v>
      </c>
      <c r="C32" s="1" t="s">
        <v>259</v>
      </c>
      <c r="D32" s="1" t="s">
        <v>102</v>
      </c>
      <c r="E32" s="2" t="s">
        <v>213</v>
      </c>
      <c r="F32" s="2" t="s">
        <v>194</v>
      </c>
      <c r="G32" s="1">
        <v>5</v>
      </c>
      <c r="H32" s="1">
        <v>3</v>
      </c>
      <c r="I32" s="2">
        <f t="shared" si="2"/>
        <v>15</v>
      </c>
      <c r="J32" s="37" t="s">
        <v>31</v>
      </c>
      <c r="K32" s="2" t="s">
        <v>214</v>
      </c>
      <c r="L32" s="1">
        <v>3</v>
      </c>
      <c r="M32" s="2">
        <f t="shared" si="1"/>
        <v>45</v>
      </c>
      <c r="N32" s="2" t="s">
        <v>215</v>
      </c>
      <c r="O32" s="39" t="s">
        <v>66</v>
      </c>
      <c r="P32" s="2" t="s">
        <v>229</v>
      </c>
      <c r="Q32" s="1" t="s">
        <v>228</v>
      </c>
      <c r="R32" s="1" t="s">
        <v>226</v>
      </c>
      <c r="S32" s="1"/>
      <c r="T32" s="1"/>
      <c r="U32" s="1"/>
      <c r="V32" s="1"/>
      <c r="W32" s="1"/>
      <c r="X32" s="1"/>
      <c r="Y32" s="1"/>
    </row>
    <row r="33" spans="1:25" x14ac:dyDescent="0.35">
      <c r="A33" s="1"/>
      <c r="B33" s="1"/>
      <c r="C33" s="1"/>
      <c r="D33" s="1"/>
      <c r="E33" s="1"/>
      <c r="F33" s="1"/>
      <c r="G33" s="1"/>
      <c r="H33" s="1"/>
      <c r="I33" s="2"/>
      <c r="J33" s="1"/>
      <c r="K33" s="1"/>
      <c r="L33" s="1"/>
      <c r="M33" s="1"/>
      <c r="N33" s="1"/>
      <c r="O33" s="1"/>
      <c r="P33" s="1"/>
      <c r="Q33" s="1"/>
      <c r="R33" s="1"/>
      <c r="S33" s="1"/>
      <c r="T33" s="1"/>
      <c r="U33" s="1"/>
      <c r="V33" s="1"/>
      <c r="W33" s="1"/>
      <c r="X33" s="1"/>
      <c r="Y33" s="1"/>
    </row>
    <row r="34" spans="1:25" x14ac:dyDescent="0.35">
      <c r="A34" s="1"/>
      <c r="B34" s="1"/>
      <c r="C34" s="1"/>
      <c r="D34" s="1"/>
      <c r="E34" s="1"/>
      <c r="F34" s="1"/>
      <c r="G34" s="1"/>
      <c r="H34" s="1"/>
      <c r="I34" s="2">
        <f t="shared" si="2"/>
        <v>0</v>
      </c>
      <c r="J34" s="1"/>
      <c r="K34" s="1"/>
      <c r="L34" s="1"/>
      <c r="M34" s="1"/>
      <c r="N34" s="1"/>
      <c r="O34" s="1"/>
      <c r="P34" s="1"/>
      <c r="Q34" s="1"/>
      <c r="R34" s="1"/>
      <c r="S34" s="1"/>
      <c r="T34" s="1"/>
      <c r="U34" s="1"/>
      <c r="V34" s="1"/>
      <c r="W34" s="1"/>
      <c r="X34" s="1"/>
      <c r="Y34" s="1"/>
    </row>
    <row r="35" spans="1:25" x14ac:dyDescent="0.35">
      <c r="A35" s="1"/>
      <c r="B35" s="1"/>
      <c r="C35" s="1"/>
      <c r="D35" s="1"/>
      <c r="E35" s="1"/>
      <c r="F35" s="1"/>
      <c r="G35" s="1"/>
      <c r="H35" s="1"/>
      <c r="I35" s="2">
        <f t="shared" si="2"/>
        <v>0</v>
      </c>
      <c r="J35" s="1"/>
      <c r="K35" s="1"/>
      <c r="L35" s="1"/>
      <c r="M35" s="1"/>
      <c r="N35" s="1"/>
      <c r="O35" s="1"/>
      <c r="P35" s="1"/>
      <c r="Q35" s="1"/>
      <c r="R35" s="1"/>
      <c r="S35" s="1"/>
      <c r="T35" s="1"/>
      <c r="U35" s="1"/>
      <c r="V35" s="1"/>
      <c r="W35" s="1"/>
      <c r="X35" s="1"/>
      <c r="Y35" s="1"/>
    </row>
    <row r="36" spans="1:25" x14ac:dyDescent="0.35">
      <c r="A36" s="1"/>
      <c r="B36" s="1"/>
      <c r="C36" s="1"/>
      <c r="D36" s="1"/>
      <c r="E36" s="1"/>
      <c r="F36" s="1"/>
      <c r="G36" s="1"/>
      <c r="H36" s="1"/>
      <c r="I36" s="2">
        <f t="shared" si="2"/>
        <v>0</v>
      </c>
      <c r="J36" s="1"/>
      <c r="K36" s="1"/>
      <c r="L36" s="1"/>
      <c r="M36" s="1"/>
      <c r="N36" s="1"/>
      <c r="O36" s="1"/>
      <c r="P36" s="1"/>
      <c r="Q36" s="1"/>
      <c r="R36" s="1"/>
      <c r="S36" s="1"/>
      <c r="T36" s="1"/>
      <c r="U36" s="1"/>
      <c r="V36" s="1"/>
      <c r="W36" s="1"/>
      <c r="X36" s="1"/>
      <c r="Y36" s="1"/>
    </row>
    <row r="37" spans="1:25" x14ac:dyDescent="0.35">
      <c r="A37" s="1"/>
      <c r="B37" s="1"/>
      <c r="C37" s="1"/>
      <c r="D37" s="1"/>
      <c r="E37" s="1"/>
      <c r="F37" s="1"/>
      <c r="G37" s="1"/>
      <c r="H37" s="1"/>
      <c r="I37" s="2">
        <f t="shared" si="2"/>
        <v>0</v>
      </c>
      <c r="J37" s="1"/>
      <c r="K37" s="1"/>
      <c r="L37" s="1"/>
      <c r="M37" s="1"/>
      <c r="N37" s="1"/>
      <c r="O37" s="1"/>
      <c r="P37" s="1"/>
      <c r="Q37" s="1"/>
      <c r="R37" s="1"/>
      <c r="S37" s="1"/>
      <c r="T37" s="1"/>
      <c r="U37" s="1"/>
      <c r="V37" s="1"/>
      <c r="W37" s="1"/>
      <c r="X37" s="1"/>
      <c r="Y37" s="1"/>
    </row>
    <row r="38" spans="1:25" x14ac:dyDescent="0.35">
      <c r="A38" s="1"/>
      <c r="B38" s="1"/>
      <c r="C38" s="1"/>
      <c r="D38" s="1"/>
      <c r="E38" s="1"/>
      <c r="F38" s="1"/>
      <c r="G38" s="1"/>
      <c r="H38" s="1"/>
      <c r="I38" s="2">
        <f t="shared" si="2"/>
        <v>0</v>
      </c>
      <c r="J38" s="1"/>
      <c r="K38" s="1"/>
      <c r="L38" s="1"/>
      <c r="M38" s="1"/>
      <c r="N38" s="1"/>
      <c r="O38" s="1"/>
      <c r="P38" s="1"/>
      <c r="Q38" s="1"/>
      <c r="R38" s="1"/>
      <c r="S38" s="1"/>
      <c r="T38" s="1"/>
      <c r="U38" s="1"/>
      <c r="V38" s="1"/>
      <c r="W38" s="1"/>
      <c r="X38" s="1"/>
      <c r="Y38" s="1"/>
    </row>
    <row r="39" spans="1:25" x14ac:dyDescent="0.35">
      <c r="A39" s="1"/>
      <c r="B39" s="1"/>
      <c r="C39" s="1"/>
      <c r="D39" s="1"/>
      <c r="E39" s="1"/>
      <c r="F39" s="1"/>
      <c r="G39" s="1"/>
      <c r="H39" s="1"/>
      <c r="I39" s="2">
        <f t="shared" si="2"/>
        <v>0</v>
      </c>
      <c r="J39" s="1"/>
      <c r="K39" s="1"/>
      <c r="L39" s="1"/>
      <c r="M39" s="1"/>
      <c r="N39" s="1"/>
      <c r="O39" s="1"/>
      <c r="P39" s="1"/>
      <c r="Q39" s="1"/>
      <c r="R39" s="1"/>
      <c r="S39" s="1"/>
      <c r="T39" s="1"/>
      <c r="U39" s="1"/>
      <c r="V39" s="1"/>
      <c r="W39" s="1"/>
      <c r="X39" s="1"/>
      <c r="Y39" s="1"/>
    </row>
    <row r="40" spans="1:25" x14ac:dyDescent="0.35">
      <c r="A40" s="1"/>
      <c r="B40" s="1"/>
      <c r="C40" s="1"/>
      <c r="D40" s="1"/>
      <c r="E40" s="1"/>
      <c r="F40" s="1"/>
      <c r="G40" s="1"/>
      <c r="H40" s="1"/>
      <c r="I40" s="2">
        <f t="shared" si="2"/>
        <v>0</v>
      </c>
      <c r="J40" s="1"/>
      <c r="K40" s="1"/>
      <c r="L40" s="1"/>
      <c r="M40" s="1"/>
      <c r="N40" s="1"/>
      <c r="O40" s="1"/>
      <c r="P40" s="1"/>
      <c r="Q40" s="1"/>
      <c r="R40" s="1"/>
      <c r="S40" s="1"/>
      <c r="T40" s="1"/>
      <c r="U40" s="1"/>
      <c r="V40" s="1"/>
      <c r="W40" s="1"/>
      <c r="X40" s="1"/>
      <c r="Y40" s="1"/>
    </row>
    <row r="41" spans="1:25" x14ac:dyDescent="0.35">
      <c r="A41" s="1"/>
      <c r="B41" s="1"/>
      <c r="C41" s="1"/>
      <c r="D41" s="1"/>
      <c r="E41" s="1"/>
      <c r="F41" s="1"/>
      <c r="G41" s="1"/>
      <c r="H41" s="1"/>
      <c r="I41" s="2">
        <f t="shared" si="2"/>
        <v>0</v>
      </c>
      <c r="J41" s="1"/>
      <c r="K41" s="1"/>
      <c r="L41" s="1"/>
      <c r="M41" s="1"/>
      <c r="N41" s="1"/>
      <c r="O41" s="1"/>
      <c r="P41" s="1"/>
      <c r="Q41" s="1"/>
      <c r="R41" s="1"/>
      <c r="S41" s="1"/>
      <c r="T41" s="1"/>
      <c r="U41" s="1"/>
      <c r="V41" s="1"/>
      <c r="W41" s="1"/>
      <c r="X41" s="1"/>
      <c r="Y41" s="1"/>
    </row>
    <row r="42" spans="1:25" x14ac:dyDescent="0.35">
      <c r="A42" s="1"/>
      <c r="B42" s="1"/>
      <c r="C42" s="1"/>
      <c r="D42" s="1"/>
      <c r="E42" s="1"/>
      <c r="F42" s="1"/>
      <c r="G42" s="1"/>
      <c r="H42" s="1"/>
      <c r="I42" s="2">
        <f t="shared" si="2"/>
        <v>0</v>
      </c>
      <c r="J42" s="1"/>
      <c r="K42" s="1"/>
      <c r="L42" s="1"/>
      <c r="M42" s="1"/>
      <c r="N42" s="1"/>
      <c r="O42" s="1"/>
      <c r="P42" s="1"/>
      <c r="Q42" s="1"/>
      <c r="R42" s="1"/>
      <c r="S42" s="1"/>
      <c r="T42" s="1"/>
      <c r="U42" s="1"/>
      <c r="V42" s="1"/>
      <c r="W42" s="1"/>
      <c r="X42" s="1"/>
      <c r="Y42" s="1"/>
    </row>
    <row r="43" spans="1:25" x14ac:dyDescent="0.35">
      <c r="A43" s="1"/>
      <c r="B43" s="1"/>
      <c r="C43" s="1"/>
      <c r="D43" s="1"/>
      <c r="E43" s="1"/>
      <c r="F43" s="1"/>
      <c r="G43" s="1"/>
      <c r="H43" s="1"/>
      <c r="I43" s="2">
        <f t="shared" si="2"/>
        <v>0</v>
      </c>
      <c r="J43" s="1"/>
      <c r="K43" s="1"/>
      <c r="L43" s="1"/>
      <c r="M43" s="1"/>
      <c r="N43" s="1"/>
      <c r="O43" s="1"/>
      <c r="P43" s="1"/>
      <c r="Q43" s="1"/>
      <c r="R43" s="1"/>
      <c r="S43" s="1"/>
      <c r="T43" s="1"/>
      <c r="U43" s="1"/>
      <c r="V43" s="1"/>
      <c r="W43" s="1"/>
      <c r="X43" s="1"/>
      <c r="Y43" s="1"/>
    </row>
    <row r="44" spans="1:25" x14ac:dyDescent="0.35">
      <c r="A44" s="1"/>
      <c r="B44" s="1"/>
      <c r="C44" s="1"/>
      <c r="D44" s="1"/>
      <c r="E44" s="1"/>
      <c r="F44" s="1"/>
      <c r="G44" s="1"/>
      <c r="H44" s="1"/>
      <c r="I44" s="2">
        <f t="shared" si="2"/>
        <v>0</v>
      </c>
      <c r="J44" s="1"/>
      <c r="K44" s="1"/>
      <c r="L44" s="1"/>
      <c r="M44" s="1"/>
      <c r="N44" s="1"/>
      <c r="O44" s="1"/>
      <c r="P44" s="1"/>
      <c r="Q44" s="1"/>
      <c r="R44" s="1"/>
      <c r="S44" s="1"/>
      <c r="T44" s="1"/>
      <c r="U44" s="1"/>
      <c r="V44" s="1"/>
      <c r="W44" s="1"/>
      <c r="X44" s="1"/>
      <c r="Y44" s="1"/>
    </row>
    <row r="45" spans="1:25" x14ac:dyDescent="0.35">
      <c r="A45" s="1"/>
      <c r="B45" s="1"/>
      <c r="C45" s="1"/>
      <c r="D45" s="1"/>
      <c r="E45" s="1"/>
      <c r="F45" s="1"/>
      <c r="G45" s="1"/>
      <c r="H45" s="1"/>
      <c r="I45" s="1"/>
      <c r="J45" s="1"/>
      <c r="K45" s="1"/>
      <c r="L45" s="1"/>
      <c r="M45" s="1"/>
      <c r="N45" s="1"/>
      <c r="O45" s="1"/>
      <c r="P45" s="1"/>
      <c r="Q45" s="1"/>
      <c r="R45" s="1"/>
      <c r="S45" s="1"/>
      <c r="T45" s="1"/>
      <c r="U45" s="1"/>
      <c r="V45" s="1"/>
      <c r="W45" s="1"/>
      <c r="X45" s="1"/>
      <c r="Y45" s="1"/>
    </row>
    <row r="49" spans="1:9" x14ac:dyDescent="0.35">
      <c r="A49" s="43" t="s">
        <v>216</v>
      </c>
      <c r="B49" s="43"/>
      <c r="C49" s="43" t="s">
        <v>217</v>
      </c>
      <c r="D49" s="43"/>
      <c r="E49" s="43" t="s">
        <v>218</v>
      </c>
      <c r="F49" s="43" t="s">
        <v>219</v>
      </c>
      <c r="G49" s="43"/>
      <c r="H49" s="43"/>
      <c r="I49" s="43" t="s">
        <v>220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Criteria</vt:lpstr>
      <vt:lpstr>Aspects and Impacts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2017-09-04T11:20:22Z</dcterms:modified>
</cp:coreProperties>
</file>