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0700" windowHeight="11340" activeTab="1"/>
  </bookViews>
  <sheets>
    <sheet name="Criteria" sheetId="2" r:id="rId1"/>
    <sheet name="Aspects &amp; Impacts -Isle of Man" sheetId="1" r:id="rId2"/>
    <sheet name="Aspects &amp; Impacts -Skelmersdale" sheetId="4" r:id="rId3"/>
    <sheet name="Aspects &amp; Impacts -Droitwich" sheetId="5" r:id="rId4"/>
    <sheet name="Sheet1" sheetId="3" r:id="rId5"/>
  </sheets>
  <definedNames>
    <definedName name="_xlnm._FilterDatabase" localSheetId="3" hidden="1">'Aspects &amp; Impacts -Droitwich'!$A$2:$R$33</definedName>
    <definedName name="_xlnm._FilterDatabase" localSheetId="1" hidden="1">'Aspects &amp; Impacts -Isle of Man'!$A$2:$R$33</definedName>
    <definedName name="_xlnm._FilterDatabase" localSheetId="2" hidden="1">'Aspects &amp; Impacts -Skelmersdale'!$A$2:$R$33</definedName>
    <definedName name="_xlnm.Print_Area" localSheetId="3">'Aspects &amp; Impacts -Droitwich'!$A$1:$R$33</definedName>
    <definedName name="_xlnm.Print_Area" localSheetId="1">'Aspects &amp; Impacts -Isle of Man'!$A$1:$R$33</definedName>
    <definedName name="_xlnm.Print_Area" localSheetId="2">'Aspects &amp; Impacts -Skelmersdale'!$A$1:$R$33</definedName>
    <definedName name="_xlnm.Print_Area" localSheetId="0">Criteria!$A$1:$O$13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 i="1" l="1"/>
  <c r="M17" i="1"/>
  <c r="M18" i="5" l="1"/>
  <c r="M17" i="5"/>
  <c r="M8" i="5" l="1"/>
  <c r="M12" i="5" l="1"/>
  <c r="I33" i="5" l="1"/>
  <c r="M33" i="5" s="1"/>
  <c r="I32" i="5"/>
  <c r="M32" i="5" s="1"/>
  <c r="I31" i="5"/>
  <c r="M31" i="5" s="1"/>
  <c r="I30" i="5"/>
  <c r="M30" i="5" s="1"/>
  <c r="I29" i="5"/>
  <c r="M29" i="5" s="1"/>
  <c r="I28" i="5"/>
  <c r="M28" i="5" s="1"/>
  <c r="I27" i="5"/>
  <c r="M27" i="5" s="1"/>
  <c r="I26" i="5"/>
  <c r="M26" i="5" s="1"/>
  <c r="I25" i="5"/>
  <c r="M25" i="5" s="1"/>
  <c r="I24" i="5"/>
  <c r="M24" i="5" s="1"/>
  <c r="I23" i="5"/>
  <c r="M23" i="5" s="1"/>
  <c r="I22" i="5"/>
  <c r="M22" i="5" s="1"/>
  <c r="I21" i="5"/>
  <c r="M21" i="5" s="1"/>
  <c r="I20" i="5"/>
  <c r="M20" i="5" s="1"/>
  <c r="I19" i="5"/>
  <c r="M19" i="5" s="1"/>
  <c r="I18" i="5"/>
  <c r="I17" i="5"/>
  <c r="I16" i="5"/>
  <c r="M16" i="5" s="1"/>
  <c r="I15" i="5"/>
  <c r="M15" i="5" s="1"/>
  <c r="I14" i="5"/>
  <c r="M14" i="5" s="1"/>
  <c r="I13" i="5"/>
  <c r="M13" i="5" s="1"/>
  <c r="I12" i="5"/>
  <c r="I11" i="5"/>
  <c r="M11" i="5" s="1"/>
  <c r="I10" i="5"/>
  <c r="M10" i="5" s="1"/>
  <c r="I9" i="5"/>
  <c r="M9" i="5" s="1"/>
  <c r="I8" i="5"/>
  <c r="I7" i="5"/>
  <c r="M7" i="5" s="1"/>
  <c r="M6" i="5"/>
  <c r="I5" i="5"/>
  <c r="M5" i="5" s="1"/>
  <c r="I4" i="5"/>
  <c r="M4" i="5" s="1"/>
  <c r="I3" i="5"/>
  <c r="M3" i="5" s="1"/>
  <c r="I33" i="4"/>
  <c r="M33" i="4" s="1"/>
  <c r="I32" i="4"/>
  <c r="M32" i="4" s="1"/>
  <c r="I31" i="4"/>
  <c r="M31" i="4" s="1"/>
  <c r="I30" i="4"/>
  <c r="M30" i="4" s="1"/>
  <c r="I29" i="4"/>
  <c r="M29" i="4" s="1"/>
  <c r="I28" i="4"/>
  <c r="M28" i="4" s="1"/>
  <c r="I27" i="4"/>
  <c r="M27" i="4" s="1"/>
  <c r="I26" i="4"/>
  <c r="M26" i="4" s="1"/>
  <c r="I25" i="4"/>
  <c r="M25" i="4" s="1"/>
  <c r="I24" i="4"/>
  <c r="M24" i="4" s="1"/>
  <c r="I23" i="4"/>
  <c r="M23" i="4" s="1"/>
  <c r="I22" i="4"/>
  <c r="M22" i="4" s="1"/>
  <c r="I21" i="4"/>
  <c r="M21" i="4" s="1"/>
  <c r="I20" i="4"/>
  <c r="M20" i="4" s="1"/>
  <c r="I19" i="4"/>
  <c r="M19" i="4" s="1"/>
  <c r="I18" i="4"/>
  <c r="M18" i="4" s="1"/>
  <c r="I17" i="4"/>
  <c r="M17" i="4" s="1"/>
  <c r="I16" i="4"/>
  <c r="M16" i="4" s="1"/>
  <c r="I15" i="4"/>
  <c r="M15" i="4" s="1"/>
  <c r="I14" i="4"/>
  <c r="M14" i="4" s="1"/>
  <c r="I13" i="4"/>
  <c r="M13" i="4" s="1"/>
  <c r="I12" i="4"/>
  <c r="M12" i="4" s="1"/>
  <c r="I11" i="4"/>
  <c r="M11" i="4" s="1"/>
  <c r="I10" i="4"/>
  <c r="M10" i="4" s="1"/>
  <c r="I9" i="4"/>
  <c r="M9" i="4" s="1"/>
  <c r="I8" i="4"/>
  <c r="M8" i="4" s="1"/>
  <c r="I7" i="4"/>
  <c r="M7" i="4" s="1"/>
  <c r="M6" i="4"/>
  <c r="I5" i="4"/>
  <c r="M5" i="4" s="1"/>
  <c r="I4" i="4"/>
  <c r="M4" i="4" s="1"/>
  <c r="I3" i="4"/>
  <c r="M3" i="4" s="1"/>
  <c r="I8" i="1" l="1"/>
  <c r="M8" i="1" s="1"/>
  <c r="M6" i="1"/>
  <c r="I19" i="1" l="1"/>
  <c r="M19" i="1" s="1"/>
  <c r="I20" i="1"/>
  <c r="M20" i="1" s="1"/>
  <c r="I21" i="1"/>
  <c r="M21" i="1" s="1"/>
  <c r="I22" i="1"/>
  <c r="M22" i="1" s="1"/>
  <c r="I23" i="1"/>
  <c r="M23" i="1" s="1"/>
  <c r="I24" i="1"/>
  <c r="M24" i="1" s="1"/>
  <c r="I25" i="1"/>
  <c r="M25" i="1" s="1"/>
  <c r="I26" i="1"/>
  <c r="M26" i="1" s="1"/>
  <c r="I27" i="1"/>
  <c r="M27" i="1" s="1"/>
  <c r="I28" i="1"/>
  <c r="M28" i="1" s="1"/>
  <c r="I29" i="1"/>
  <c r="M29" i="1" s="1"/>
  <c r="I30" i="1"/>
  <c r="M30" i="1" s="1"/>
  <c r="I31" i="1"/>
  <c r="M31" i="1" s="1"/>
  <c r="I32" i="1"/>
  <c r="M32" i="1" s="1"/>
  <c r="I33" i="1"/>
  <c r="M33" i="1" s="1"/>
  <c r="I18" i="1"/>
  <c r="I17" i="1"/>
  <c r="I16" i="1"/>
  <c r="M16" i="1" s="1"/>
  <c r="I15" i="1"/>
  <c r="M15" i="1" s="1"/>
  <c r="I14" i="1"/>
  <c r="M14" i="1" s="1"/>
  <c r="I4" i="1"/>
  <c r="M4" i="1" s="1"/>
  <c r="I5" i="1"/>
  <c r="M5" i="1" s="1"/>
  <c r="I7" i="1"/>
  <c r="M7" i="1" s="1"/>
  <c r="I9" i="1"/>
  <c r="M9" i="1" s="1"/>
  <c r="I10" i="1"/>
  <c r="M10" i="1" s="1"/>
  <c r="I11" i="1"/>
  <c r="M11" i="1" s="1"/>
  <c r="I12" i="1"/>
  <c r="M12" i="1" s="1"/>
  <c r="I13" i="1"/>
  <c r="M13" i="1" s="1"/>
  <c r="I3" i="1" l="1"/>
  <c r="M3" i="1" s="1"/>
</calcChain>
</file>

<file path=xl/sharedStrings.xml><?xml version="1.0" encoding="utf-8"?>
<sst xmlns="http://schemas.openxmlformats.org/spreadsheetml/2006/main" count="1247" uniqueCount="381">
  <si>
    <t>Ref</t>
  </si>
  <si>
    <t>Needs and Expectations of Interested parties</t>
  </si>
  <si>
    <t>Aspects</t>
  </si>
  <si>
    <t>Impacts</t>
  </si>
  <si>
    <t>Liklihood</t>
  </si>
  <si>
    <t>Impacts Score</t>
  </si>
  <si>
    <t>Impact Rating</t>
  </si>
  <si>
    <t>A1</t>
  </si>
  <si>
    <t>Distribution</t>
  </si>
  <si>
    <t>Impact Score</t>
  </si>
  <si>
    <t>Dotted line represents Risk Appetite level</t>
  </si>
  <si>
    <t>TDL Impact Profile Heatmap</t>
  </si>
  <si>
    <t>Impact</t>
  </si>
  <si>
    <t>Little to no Impact</t>
  </si>
  <si>
    <t>Some Impact</t>
  </si>
  <si>
    <t>Medium Impact</t>
  </si>
  <si>
    <t>High Impact</t>
  </si>
  <si>
    <t>Significant Impact</t>
  </si>
  <si>
    <t>Rare</t>
  </si>
  <si>
    <t>Regular</t>
  </si>
  <si>
    <t>Very Regular</t>
  </si>
  <si>
    <t>Consistent</t>
  </si>
  <si>
    <t>Regularity</t>
  </si>
  <si>
    <t>High</t>
  </si>
  <si>
    <t>Occasional</t>
  </si>
  <si>
    <t>Materials Handling</t>
  </si>
  <si>
    <t>Moderate</t>
  </si>
  <si>
    <t>A2.1</t>
  </si>
  <si>
    <t>A2.2</t>
  </si>
  <si>
    <t>FLT Operation</t>
  </si>
  <si>
    <t>Air Pollution</t>
  </si>
  <si>
    <t>Warehouse and Storage</t>
  </si>
  <si>
    <t>Medium</t>
  </si>
  <si>
    <t>A4</t>
  </si>
  <si>
    <t xml:space="preserve">Administration </t>
  </si>
  <si>
    <t>A5</t>
  </si>
  <si>
    <t>A6.1</t>
  </si>
  <si>
    <t>A6.2</t>
  </si>
  <si>
    <t xml:space="preserve"> Vehicle Fuel Storage</t>
  </si>
  <si>
    <t>Potential for spillage, fire hazard</t>
  </si>
  <si>
    <t>Risk Rating</t>
  </si>
  <si>
    <t>A7</t>
  </si>
  <si>
    <t>Vehicle Parking and Protection</t>
  </si>
  <si>
    <t>A8</t>
  </si>
  <si>
    <t>Trailer Maintenance</t>
  </si>
  <si>
    <t>A9</t>
  </si>
  <si>
    <t>Trailer Parking and Protection</t>
  </si>
  <si>
    <t>A10</t>
  </si>
  <si>
    <t xml:space="preserve">Human Resources </t>
  </si>
  <si>
    <t>Use of employed staff and contract staff</t>
  </si>
  <si>
    <t>A11</t>
  </si>
  <si>
    <t>A12</t>
  </si>
  <si>
    <t>Telecommunications</t>
  </si>
  <si>
    <t>A13</t>
  </si>
  <si>
    <t>See A15 and A14</t>
  </si>
  <si>
    <t>A14</t>
  </si>
  <si>
    <t>A15</t>
  </si>
  <si>
    <t xml:space="preserve">IT Providers </t>
  </si>
  <si>
    <t>Building and Building Services Including Waste Removal</t>
  </si>
  <si>
    <t>A16</t>
  </si>
  <si>
    <t>Utilities</t>
  </si>
  <si>
    <t>Process Owner</t>
  </si>
  <si>
    <t>Risk Owner</t>
  </si>
  <si>
    <t>A17</t>
  </si>
  <si>
    <t>Contractors</t>
  </si>
  <si>
    <t>A18.1</t>
  </si>
  <si>
    <t>A18.2</t>
  </si>
  <si>
    <t>Low</t>
  </si>
  <si>
    <t>A19</t>
  </si>
  <si>
    <t>Shipping</t>
  </si>
  <si>
    <t>A20</t>
  </si>
  <si>
    <t>A21</t>
  </si>
  <si>
    <t xml:space="preserve">Neighbours </t>
  </si>
  <si>
    <t>A22</t>
  </si>
  <si>
    <t xml:space="preserve">Environment </t>
  </si>
  <si>
    <t>Leakages from vehicles may cause pollution to drainage system</t>
  </si>
  <si>
    <t>Potential to change normal operating conditions and may create damage and extra use of utilities</t>
  </si>
  <si>
    <t>A23</t>
  </si>
  <si>
    <t>A24</t>
  </si>
  <si>
    <t>Legal Services</t>
  </si>
  <si>
    <t xml:space="preserve">Low </t>
  </si>
  <si>
    <t>A25</t>
  </si>
  <si>
    <t>Financial Services</t>
  </si>
  <si>
    <t>Use of company administration</t>
  </si>
  <si>
    <t>A 2.3</t>
  </si>
  <si>
    <t>Never</t>
  </si>
  <si>
    <t>unlikely</t>
  </si>
  <si>
    <t>likely</t>
  </si>
  <si>
    <t>very likely</t>
  </si>
  <si>
    <t>possible</t>
  </si>
  <si>
    <t>Risk Score</t>
  </si>
  <si>
    <t>A3.1</t>
  </si>
  <si>
    <t>A3.2</t>
  </si>
  <si>
    <t>Infestation of vermin or other pests</t>
  </si>
  <si>
    <t>Investigate the process that IT carry out</t>
  </si>
  <si>
    <t>No Controls required</t>
  </si>
  <si>
    <t>Review planned arrangements for fuel supply see 6.1 and 6.2</t>
  </si>
  <si>
    <t>Understand CO2 impact and review planning of loads to reduce</t>
  </si>
  <si>
    <t>Improved Controls</t>
  </si>
  <si>
    <t xml:space="preserve">See A1 above </t>
  </si>
  <si>
    <t>A26</t>
  </si>
  <si>
    <t>Disposal of White Goods</t>
  </si>
  <si>
    <t>See A7</t>
  </si>
  <si>
    <t>See  A11 above</t>
  </si>
  <si>
    <t>Communicate to suppliers the business waste stream controls and how it affects them</t>
  </si>
  <si>
    <t>Likelihood</t>
  </si>
  <si>
    <t xml:space="preserve">High </t>
  </si>
  <si>
    <t>Review current controls and document including waste streams</t>
  </si>
  <si>
    <t>Landlord</t>
  </si>
  <si>
    <t>Consider and control waste streams</t>
  </si>
  <si>
    <t xml:space="preserve">IT Users </t>
  </si>
  <si>
    <t>Communication and understanding of EMS policy and controls which affect their processes including changes to records</t>
  </si>
  <si>
    <t>Operations /Compliance Director Grade E</t>
  </si>
  <si>
    <t>Warehouse Manager Grade D-6</t>
  </si>
  <si>
    <t>Workshop Manager IOM Grade D-6</t>
  </si>
  <si>
    <t>Operations/Compliance Director Grade E</t>
  </si>
  <si>
    <t>IT Manager H &amp; B Group Resource</t>
  </si>
  <si>
    <t>Admin Supervisor C-9</t>
  </si>
  <si>
    <t>Sales Director Grade E</t>
  </si>
  <si>
    <t>Emissions Fuel Consumption Noise Congestion, spillages/leakages on route, damage to product on route, potential for overloaded or incorrectly loaded, breakdown/accident on route.</t>
  </si>
  <si>
    <t>Pollution, Use of Natural resources disturbance to neighbours and general public, Waste material entering waste stream, potential to contaminate drainage system, air pollution, maintenance (old parts and fluid residue)</t>
  </si>
  <si>
    <t>Spillages (Solid) Spillages (Liquid), Waste packaging (plastic, pallets, corrugated and solid cardboard), Waste Product (hazardous and Non Hazardous), Waste (Contaminated rags, wipes and absorption materials) FLT Maintenance and Repair</t>
  </si>
  <si>
    <t>Waste material entering waste stream, potential to contaminate drainage system, air pollution, maintenance (old parts and fluid residue)</t>
  </si>
  <si>
    <t>Materials Handling (At Point of Delivery)</t>
  </si>
  <si>
    <t xml:space="preserve">Spillages (Solid) Spillages (Liquid), Waste packaging (plastic, pallets, corrugated and solid cardboard), Waste Product (hazardous and Non Hazardous), Waste (Contaminated rags, wipes and absorption materials) </t>
  </si>
  <si>
    <t>Energy Consumption (Electric)</t>
  </si>
  <si>
    <t>Use of natural resources (Gas)</t>
  </si>
  <si>
    <t>Business has close down procedures to avoid leaving lights on outside of normal operating hours</t>
  </si>
  <si>
    <t>Contaminated product causing an increase to the waste stream which may include hazardous waste</t>
  </si>
  <si>
    <t xml:space="preserve">Contractor appointed who manages and controls vermin and pest controls to reduce their impact on waste </t>
  </si>
  <si>
    <t>Paper Consumption, Electrical Consumption, Oil Consumption, Toners, Waste IT, Waste Packaging and wrapping, General Waste. Canteen Waste, Plastic Cups. Waste lighting, AC gases, waste batteries</t>
  </si>
  <si>
    <t>Use of natural resources including water, special waste entering waste stream, non hazardous waste entering waste stream</t>
  </si>
  <si>
    <t>Vehicle Maintenance</t>
  </si>
  <si>
    <t>Spillages (Liquid), replaced parts, tyres, waste fluids, electrical consumption, heating oil consumption, paper consumption. IT waste, toner waste, lighting waste, use of water for power washing</t>
  </si>
  <si>
    <t>Use of natural resources including water, special waste entering waste stream, non hazardous waste entering waste stream, pollution to drains</t>
  </si>
  <si>
    <t>This process is largely carried out on site however we need to understand more about the workshop operations and their controls. They are due to relocate into an improved area January 2017. Tyres are stored and waiting a disposal method probably based in the UK which will need a TFS, Engine oils are stored in drums outside in plastic approx 200 litres looking to install an oil burning to heat the maintenance workshop area. Scrap parts are currently removed by Manx Metals or Costains. Drivers use power washing which has interceptors we need to review where waste water goes to on drainage. Spillages are soaked up using crystals which are stored in the maintenance workshop for diesel spills However there is no spill kit for general spillages. Also identified that no vehicles have spill kit for off site spillages.</t>
  </si>
  <si>
    <t xml:space="preserve">Leakage to drainage system, contaminated waste from spillage clean up, waste or repair from fire damage, air pollution from fire </t>
  </si>
  <si>
    <t>Leakage to drainage system, contaminated waste from spillage clean up, waste or repair from fire damage, air pollution from fire Spillage during filling up process</t>
  </si>
  <si>
    <t>Fluid leakage, malicious damage, accidental damage</t>
  </si>
  <si>
    <t>Leakage into drainage system, waste materials entering surrounding environment, damage to surrounding environment, potential to cause injury to persons</t>
  </si>
  <si>
    <t>Leakage into drainage system, waste materials entering surrounding environment</t>
  </si>
  <si>
    <t>Canteen waste, general waste, use of natural resources, staff not following procedures</t>
  </si>
  <si>
    <t>Special waste into waste stream, use of natural resources</t>
  </si>
  <si>
    <t>Electrical and electronic waste, packaging waste, waste batteries</t>
  </si>
  <si>
    <t xml:space="preserve">Decisions regarding infrastructure i.e. Buildings, facilities, services, IT Management, Waste Removal </t>
  </si>
  <si>
    <t>See A14 and A15</t>
  </si>
  <si>
    <t>Use natural resources, mixed wastes into waste stream, leakages from vehicles into drainage system</t>
  </si>
  <si>
    <t>Use of electricity, LPG, Oil and water</t>
  </si>
  <si>
    <t>Use of natural resources</t>
  </si>
  <si>
    <t>Based on the IOM there are few opportunities to influence these resources However we need to understand their consumption pattern of these aspects/impacts</t>
  </si>
  <si>
    <t>Special waste into waste stream, use of natural resources, air pollution</t>
  </si>
  <si>
    <t>Suppliers (General)</t>
  </si>
  <si>
    <t>No significant controls required other than understanding and allowing for their waste streams</t>
  </si>
  <si>
    <t>Suppliers (oil/fuel)</t>
  </si>
  <si>
    <t>Fuel consumption, emmisions</t>
  </si>
  <si>
    <t xml:space="preserve"> Use of resources and air polluction (See A 6.1 and  A 6.2 for handling and storage)</t>
  </si>
  <si>
    <t>Use of natural resources, air pollution</t>
  </si>
  <si>
    <t>IOM Government (DOI)</t>
  </si>
  <si>
    <t xml:space="preserve">Changes to legislation </t>
  </si>
  <si>
    <t>Re-routing causing addition fuel consumption and increasing emmisions</t>
  </si>
  <si>
    <t>Understand and document legal requirements and how they impact on EMS</t>
  </si>
  <si>
    <t>Use of natural resources and increase of mixed contaminated waste into waste stream which may need to be handled as hazardous waste.</t>
  </si>
  <si>
    <t>Marketing and Customer Communications</t>
  </si>
  <si>
    <t>Use of company resources to communicate, manufacture and use of marketing media</t>
  </si>
  <si>
    <t xml:space="preserve">Generating waste materials for disposal </t>
  </si>
  <si>
    <t>Use of natural resources, air pollution mixed waste into the waste stream</t>
  </si>
  <si>
    <t>The busness needs to ensure that it understands and applies legal requirements</t>
  </si>
  <si>
    <t>Effect</t>
  </si>
  <si>
    <t>Vehicle Fuelling</t>
  </si>
  <si>
    <t>This process needs further investigation to ascertain controls during normal and unplanned events. AK reported vehicles are fuelled on site once per week usually on a Friday and Saturday. The fuel store tank should be locked at all times other than when in use. It was noted that during a site tour during November it was not locked this needs to be reviewed with Workshop Fleet Manager. The process which is implemented is engine off, keys out, use fob on key ring against tower on fuelling station and type in security code unique to that vehicle. Enter mileage into tower, press enter and start dispensing fuel. Mileage and fuel drawn goes into TFM fuel system to allow monitoring and measurement of fuel consumption against mileage. Small spillages created during filling process the driver retrieves "soak crystals" applying them to the spilt fuel and clears the contaminated crystals and any other contaminated waste items to a special bin which is removed and the contents incinerated at SITA. Leakages from the storage tank and or filler nozzle/pipework Manx Petroleum are contacted. AK reported that there is no special bin or arrangements to remove contents as no spills have yet occurred. It was noted that the warehouse diesel storage tank is not alarmed</t>
  </si>
  <si>
    <t>The fuel storage tank is double skinned, bunded and alarmed and locked at all times unless in use or under maintenance Keys are held by the Depot Transport Manager in a locked box. Who maintains the tank, when, do we have records and does it need calibrating? Does fuelling have auto cut off when full? The tank is topped up every month unless the business calls for extra top up by Manx Petroleum. Warehouse Manager confirmed that MP have full spillage kit and controls on their vehicles</t>
  </si>
  <si>
    <t>This process is largely carried out on site however we need to understand more about the workshop operations and their controls. They are due to relocate into an improved area January 2017. Currently 90% carried out in UK However once relocation takes place 50/50 spilt UK and IOM. Fridge trailers are maintained by Aircrest based on IOM for gases and fridge units</t>
  </si>
  <si>
    <t>Electrical and electronic waste, waste toners, waste packaging, electrical consumption, replaced parts and fluids</t>
  </si>
  <si>
    <t>Investigate the process that IT carry out AK reported that IT have no controls all waste goes into the main refuse system</t>
  </si>
  <si>
    <t>Landlord/Owners</t>
  </si>
  <si>
    <t>Electrical and oil consumption, water consumption, hazardous, special and general waste, maintenance and repairs, car parking (visitors, contractors, suppliers, staff and tenants)</t>
  </si>
  <si>
    <t>Electrical and electronic waste, waste toners, waste packaging, electrical consumption, replaced parts and fluids, provide servers, software and backup, Disposal of removable media</t>
  </si>
  <si>
    <t>Removal of and disposal of mixed waste, use of fuel and generation of emissions, offsite/onsite maintenance of vehicles and FLTs (waste fluids and replaced parts)</t>
  </si>
  <si>
    <t>Communication with contractors regarding the business waste stream controls and how it affects them</t>
  </si>
  <si>
    <t>Fuel consumption, emissions, waste packaging, disposal of used product (paper, plastics, PPE and clothing etc)</t>
  </si>
  <si>
    <t>Fuel consumption, emissions</t>
  </si>
  <si>
    <t>No significant controls required other than understanding and allowing for their waste streams .This needs to include website, calendars, business travel, printed media and general administration</t>
  </si>
  <si>
    <t>Fuel consumption, emissions, waste into the UK and refrigerant gases into atmosphere</t>
  </si>
  <si>
    <t>EMS 04</t>
  </si>
  <si>
    <t>Aspects and Impacts Register</t>
  </si>
  <si>
    <t>AK</t>
  </si>
  <si>
    <t>Assessment  of Controls</t>
  </si>
  <si>
    <t>50+</t>
  </si>
  <si>
    <t>Treatment Plan</t>
  </si>
  <si>
    <t>AP</t>
  </si>
  <si>
    <t xml:space="preserve">Yes </t>
  </si>
  <si>
    <t>TO</t>
  </si>
  <si>
    <t>JN</t>
  </si>
  <si>
    <t>iom Fright Manager</t>
  </si>
  <si>
    <t>MC</t>
  </si>
  <si>
    <t>BW</t>
  </si>
  <si>
    <t xml:space="preserve">Workshop Manager IOM Grade D-6                       Depot /Contracts Manager Grade D-6 </t>
  </si>
  <si>
    <t>BW                                               MC</t>
  </si>
  <si>
    <t>JM</t>
  </si>
  <si>
    <t>IOM Freight Manager</t>
  </si>
  <si>
    <t>SD</t>
  </si>
  <si>
    <t>YB</t>
  </si>
  <si>
    <t>AP                                                  PC</t>
  </si>
  <si>
    <t>Operations/Compliance Director Grade E         Health and Safety Advisor</t>
  </si>
  <si>
    <t>JL</t>
  </si>
  <si>
    <t>SP</t>
  </si>
  <si>
    <t>No</t>
  </si>
  <si>
    <t>Compliance Requirements Legal Requiremernts Register Refs</t>
  </si>
  <si>
    <t>31                                                                35                                                           38                                                              44                                                          45</t>
  </si>
  <si>
    <t>31                                                                35                                                           38                                                              44                                                          46</t>
  </si>
  <si>
    <t>31                                                                35                                                           38                                                              44                                                          46                                                        50</t>
  </si>
  <si>
    <t>31                                                                   38                                                        44</t>
  </si>
  <si>
    <t>38                                              40</t>
  </si>
  <si>
    <t>22                                                                        23                                                         36</t>
  </si>
  <si>
    <t xml:space="preserve">22                                                                        23                                                         </t>
  </si>
  <si>
    <t xml:space="preserve">5                                                                    9                                                                10                                                             42                                                             51 </t>
  </si>
  <si>
    <t>41                                                           52</t>
  </si>
  <si>
    <t>38                                                                 40                                                          52</t>
  </si>
  <si>
    <t>49                                                        52</t>
  </si>
  <si>
    <t>31                                                          35</t>
  </si>
  <si>
    <t>31                                                                    36                                                          37</t>
  </si>
  <si>
    <t xml:space="preserve">36 38 39 </t>
  </si>
  <si>
    <t>ASPECTS AND IMPACTS REGISTER</t>
  </si>
  <si>
    <t>The organisation has implemented Spillage Control arrangements to reduce  potential impacts to the environment.  In the event of an environmental incident resulting in damage to property, facilities and stock, a specific clean-up arrangement will be designed to ensure that waste removal and disposal has minimal impact on the environment.  This is recorded within the Business Continuity Plan and actions.</t>
  </si>
  <si>
    <t>Access to premises for monitoring of consumption and repair and maintenance.  Payment of invoices to agreed terms.  Communication regarding failures or faults within their supply infrastructure. Clear purchase order instructions (oil).</t>
  </si>
  <si>
    <t xml:space="preserve">Communication and understanding of EMS policy and controls which affect their processes including changes to records.  Notification and full details of all hazardous goods planned to be shipped to be advised and approved for shipping prior to trailer loading.  Shipping requirements may include trailer specification for shipment. </t>
  </si>
  <si>
    <t>Load consolidation to reduce milage which is dependant on customer requirements. Damaged product that cannot be delivered to customer requirements is returned to the depot, quarantined for inspection. Method of disposal requires further understanding. Accidents and breakdowns are handled by Workshop Manager who carries out an assessment including spillage control and clear up. AK reviewed current controls spill kit old and may need to be replaced. No PPE and no signage or instructions. It is unlikely that the system has been tested or training given. However the Warehouse Manager explained that if small spillage cleanup using absoil or shavings and waste into main bins which are incinerated. Large spill spillage kit used and DOI contacted for waste disposal. Need to identify where wastage would be held while DOI respond. Damaged product is isolated and the customer contacted for return to UK or disposal. Disposal requires the damaged product to be identified as hazardous, non hazardous or special waste. Hazardous requires instructions from DOI. Non hazardous goes into general waste for incineration. Special waste i.e. electrical and electronic goods are returned to the UK. Card and cling film are segregated and removed by TELS for recycling. Waste office paper is bagged and removed by Doxbond for shredding and recycling. Accidents, breakdowns or emergencies on route  that result in a spillage of product, oils or fuel are reported by the driver to warehouse manager who attends site with spill kit and informs highways and or emergeny services if appropriate. Each driver hasa handbook which details instruction if such an event occurs and includes an accident form which is completed on site. Potential for overloading is considered as not a measurable impact on the EMS due to the restriction of trailer vehicle space.</t>
  </si>
  <si>
    <t>Unloading of trailers and loading of vehicles is carried out on premises following priority of route planning . Trailers are preloaded to maximise space and safe shipping. Warehouse management closely inspect and monitor the process and identify potential breaches that may cause damages/spillages of product. Waybills are used to review and identify load contents. Spillage kits are available to contain and clear up spills however this needs to be reviewed for contents, PPE and training/testing. Waste streams need to be reviewed to ensure management controls are effective and improved where appropriate. The Health and Safety controls need reinforcing to improve awareness. White pallets are returned to the UK for re-use, blue pallets are re-used on site and are returned to the UK if quantities exceed usual requirements. Wood pallets and broken pallets are stored outside adjacent to the LPG canisters which are a mixture of full and empty. Broken pallets are regularly removed by known customers for burning fuel. These are likely to be used in domestic log burners which reduces the requirement to burn other wood fuels. AK reviewed H and S process and records which confirmed all staff are fully trained to carry out thier duties safely and records are retained by the Health and Safety Consultant and available on the company intranet for staff use.</t>
  </si>
  <si>
    <t xml:space="preserve">The business operates gas and diesel FLTs and therefore we need to assess both usage and EMS impact. Qualified operators are used within the day to day materials handling operation. There is a PPM program to ensure FLTs are operating to safe and efficient methods. FLT plant consists of total of 5 - 3 on site 2 gas 1 diesel 1 at PSM harbour diesel and 1 Pets at Home gas Diesels are used for outside operation and gas for inside operation. There is a red diesel fuel tank in the warehouse which is used to fuel up the FLTs and the fridge trailers FLTs are parked within the warehouse area outside of hours. It was noted that FLTs are maintained to hour meters which could be used to calculate operational activity for CO2 calculatons. LPG storage lacks protection from potential fire emanating from Steam Train embers there are plans in progress to build metal storage unit </t>
  </si>
  <si>
    <t>Unloading of trailers and vehicles is carried out on premises by the recipient. Drivers closely inspect and monitor the process and identify potential breaches that may cause damages/spillages of product. Where uncontrolled events occur this is reported back to management Waste streams need to be reviewed to ensure management controls are effective and improved where appropriate. The Health and Safety controls need reinforcing to improve awareness. AK reported no spill kits on vehicles so reliant on the recipient to control spillage. See A1 regarding actions in event of emergency etc. Damages that are not accepted by the recipient are returned to site and actions as A1 It was also noted no spill kit on vehicles carrying hazardous or special waste.</t>
  </si>
  <si>
    <t>Contractor appointed to handle waste office paper for recycling. Need to review general waste recycling, paper reduction program, energy management controls, AC maintenance program EPOD under consideration AK reported no controls in place for recycling. Technical Services maintain AC units twice per year use sniffers to detect leakages and they are enclosed units any waste parts are returned to HRP in UK. There is no recycling process, no paper reduction or energy management program. NB empty cartridges are going into the general waste stream.</t>
  </si>
  <si>
    <t xml:space="preserve">The premises are protected by locked gates out side of normal operating hours. CCTV is in operation however we need to understand coverage and storage of records. Also need to check security arrangements on vehicles and trailers including reporting/action for unplanned events. AK reported that all vehicles are parked within the gated area overnight and weekends. Loaded trailers are secured within the warehouse unless they arrive outside of normal operating hours, when they are parked under the canopy area. Keys are secured in a locked cupboard within the Warehouse Managers office. Outside of hours keys are deposited within an access controlled area. CCTV operates 24/7 recording on a 30 day rolling cycle. Control unit and display are within the Transport Managers office allowing viewing during normal operating hours. Images are stored in the Transport Office. A total of 31 cameras are in operation of which 13 are likely to record potential EMS incidents. The system does have an event log but the business needs to decide how it will monitor and manage this function (Micky Cowell). Main Gate is locked 19.00 to 06.00 Monday to Friday and Saturday noon to 06.00 Monday. Access is by access control cards/devices with allocated access rights job dependant. Unplanned events may include a security alarm activation which will call out an appointed key holder who will attend and take appropriate action. The site area is protected by a 6 foot high perimeter fence. It was noted that there has been one occassion when the site was breached through a damaged area of the fencing allowing the perpetrators to remove fuel from vehicles. This is now repaired and no other incidents have occured since 2014 </t>
  </si>
  <si>
    <t>The premises are protected by locked gates out side of normal operating hours. CCTV is in operation however we need to understand coverage and storage of records. Also need to check security arrangements on vehicles and trailers including reporting/action for unplanned events. See A7 above</t>
  </si>
  <si>
    <t>Contractor appointed to handle waste office paper for recycling. Need to review general waste recycling, paper reduction program, energy management controls. Also need to ensure training and awareness program covers EMS. AK reported that there are no controls currently in place relevant to the HR function</t>
  </si>
  <si>
    <t>Issues affecting this process are allocated to the landlord via helpdesk who manages the maintenance and repair services. Gain a greater understanding of who they use and how controlled</t>
  </si>
  <si>
    <t xml:space="preserve">Appointed contractors in place for maintenance and waste removal. This needs to be assessed as part of the waste stream management controls </t>
  </si>
  <si>
    <t>White goods are collected and delivered to Costains who handle and store ready for bulk shipment to the UK for recycling. We need to assess the Costains process and licensing arrangements including potential for TFS documentation</t>
  </si>
  <si>
    <t>TDL Core Process - TDL expects all staff to follow EMS processes &amp; procedures through training and awareness program to support the TDL EMS Policy</t>
  </si>
  <si>
    <t>TDL Core Process - TDL expects all staff to follow EMS processes &amp; procedures through training and awareness program to support the TDL EMS Policy.  This includes both within the TDL premises and at customer/supplier delivery points</t>
  </si>
  <si>
    <t xml:space="preserve">TDL Core Process - TDL expects key staff members to follow EMS documented end of day procedure. </t>
  </si>
  <si>
    <t>TDL Core Process - TDL expects Contractor to ensure monitor and managem pest control at regular intervals</t>
  </si>
  <si>
    <t>Communication and understanding of EMS policy and controls which affect their processes including changes to records - specifically for on-site cleaning which is sub-contracted.  Cleaners aware of waste management processes.</t>
  </si>
  <si>
    <t>Communication and understanding of EMS policy and controls which affect their processes including changes to records.  Life Cycle Management (waste streams) defined and agreed for IT equipment.</t>
  </si>
  <si>
    <t>Communication and understanding of EMS policy and controls which affect their processes including changes to records. Life Cycle Management (waste streams) defined and agreed for telecomms equipment (through IT Dept).</t>
  </si>
  <si>
    <t>Communication and understanding of EMS policy and controls which affect their processes including changes to records.  Spillage Control procedures for on-site delivery to be linked to TDL Spillage controls.</t>
  </si>
  <si>
    <t>TDL expects all staff to follow EMS processes &amp; procedures through training and awareness program to support the TDL EMS Policy.  In the event of major incident, key personnel will invoke the Business Continuity Plan, and EMS aspects will be included within the actions planned.</t>
  </si>
  <si>
    <t>TDL use H&amp;B Advocate (shared) - no direct needs or expectations have been identified, but EMS policy will been communicated</t>
  </si>
  <si>
    <t>TDL use H&amp;B Financial Services (shared) - no direct needs or expectations have been identified, but EMS policy will been communicated</t>
  </si>
  <si>
    <t>Document current procedures Consider LED.  Kewaigue Shut down procedure has been documented and issued.  Life Cycle Management for waste streams has been documented and lighting covered for the warehouse.  Replacement of current lighting system is a future capital expenditure.</t>
  </si>
  <si>
    <t>Controls in place for waste management - see Life Cycle Management Process / Waste Register.  Waste management controls in place within TDL Offices and Warehouses areas.</t>
  </si>
  <si>
    <t>Spill kit arrangements including PPE and Workshop Spillage control handbook in place (also for the Fleet Maintenance vans). Review drainage plan Ensure waste streams are documented for disposal (Life Cycle Management).  Shipment of used tyres will require Waste Transfer licence (docs on file).  Licence copies in place for Manx Metals and Costains. Waste notes and waste register in place</t>
  </si>
  <si>
    <t>Vehicle Fuelling process has been documented. Retrieve data from TFM for CO2 calculations Spillage controls have been documented including Manx Petroleum actions if spillage occurs during delivery.  Workshop has bins for  new and spent crystals, new and contaminated rags - waste stream identified in Life Cyle Management document. Adblue is included within the EMS documentation NB it crystalises if exposed to wet conditions. Consider alarming warehouse store tank. ADblue has been reviewed and has been recored as non hazardous to the environment</t>
  </si>
  <si>
    <t>Vehicle Fuel Storage has been documented defining the process surrounding fuelling vehicles, re-fuelling of tank, spillage control, security and reporting requirements.</t>
  </si>
  <si>
    <t>Data Protection Act and signage for CCTV Spillage control arrangements out of hours. Maintenance contract with Eye Spy who monitors and identifies issues i.e. spillages security event. CCTV camera listing has been created detailing all locations of cameras - regularly reviewed.  (Note this listing includes Manx Telecom cameras)</t>
  </si>
  <si>
    <t>Waste Management has been implemented covering:
Paper - all waste printed matter is placed in labelled bins (warehouse into container which is then put into labelled bin) and is collected by Doxbond for shredding - see Waste Register.
General waste recycling is now in place - bins placed in various locations (see Waste Management Site plan) - and processed through appropriate waste streams by AskBuck. Cardboard - goes into skip and collected by Tels.  Shrink wrap segregated and goes to AskBuck.  Workshop waste : waste oil is captured in IBC and when full, goes to SUEZ (Incinerator) and replacement IBC provided (annual membership).  Contaminated crystals and rags - contained in lidded bins and taken to incinerator.</t>
  </si>
  <si>
    <t>Life Cycle Management Process has been defined for majority of products used by TDL, which includes IT waste equipment.  IT Group have now defined processes for waste streams identified, eg toners, equipment, printer cartridges.</t>
  </si>
  <si>
    <t>Life Cycle Management Process has been defined for majority of products used by TDL, which includes IT waste equipment.  IT Group have now defined processes for waste streams identified, eg toners, equipment, printer cartridges.
Batteries used within TDL Administration offices are consolidated and disposed of through Incinerator (Douglas) or Amenity Centres.</t>
  </si>
  <si>
    <t>Usage of utilities is being monitored for CO2 calculation purposes.
Old wood pallets are returned to UK for disposal depending on type of pallet - see Life Cycle Management document.</t>
  </si>
  <si>
    <t>Supplier - Manx Petroleum.  Spillage control procedure for delivery obtain and incorporated into Kewaigue Spillage Control Process document.</t>
  </si>
  <si>
    <t>Legal register generated based on UK legislation Refer to current 9001 and H and S requirements</t>
  </si>
  <si>
    <t>Business Continuity Plan has been documented</t>
  </si>
  <si>
    <t>No Controls Required</t>
  </si>
  <si>
    <t>N/A</t>
  </si>
  <si>
    <t>Use of car parking arrangements (Manx Telecom)</t>
  </si>
  <si>
    <t>Influence and make neighbours aware of EMS controls.  Manx Telecom have 14001/27001 certification.</t>
  </si>
  <si>
    <t>Communicate specific controls implemented and how it affects their controls.  Manx Telecom are advised of planned fire alarms/evacuation tests by Depot Manager.</t>
  </si>
  <si>
    <r>
      <rPr>
        <b/>
        <sz val="12"/>
        <color theme="1"/>
        <rFont val="Calibri"/>
        <family val="2"/>
        <scheme val="minor"/>
      </rPr>
      <t>Risk Appetite Level</t>
    </r>
    <r>
      <rPr>
        <sz val="11"/>
        <color theme="1"/>
        <rFont val="Calibri"/>
        <family val="2"/>
        <scheme val="minor"/>
      </rPr>
      <t>: Risks resulting in a risk rating above the “dotted line” cannot be accepted and controls must be implemented to lower the risk.</t>
    </r>
  </si>
  <si>
    <t>Operations Director Grade E</t>
  </si>
  <si>
    <t xml:space="preserve">Depot/Contracts Manager Grade D-6 </t>
  </si>
  <si>
    <t>Depot/Contracts Manager Grade D-6</t>
  </si>
  <si>
    <t>Tels and Doxbond Licences Waste transfer notes.  Spillage controls and processes in place with spill kits/ppe and handbooks for each driver/vehicle. Two kits in warehouse, one by Red Diesel tank, old kit placed by Adblue IBC. Spillage kits issued to all vehicles, plus workshop and fleet maintenance vans.  Each vehicles/location issued with Spillage Control Handbook (containing procedure, MSDS sheets and EMS spillage incident forms).  Spillage incident register maintained by H&amp;S.  Waste stream management implemented through AskBuck and Doxbond.</t>
  </si>
  <si>
    <t>Need to review diesel storage spec bunded not alarmed but access controlled by roller shutter door and spillage kit located at side of tank.  Top up arrangements with Manx Petroleum. Also review FLT usage as part of CO2 calculation use hour meter data if possible.  LPG storage unit completed to correct specification</t>
  </si>
  <si>
    <t>Gain contract information and document arrangements - Rentokil contract on file, showing details of agreement, location of controls, regularity of updates etc.  Hard copy document/register is kept in Transport Office by Depot Manager. Rentokil 9001 certified.</t>
  </si>
  <si>
    <t>See A1 above also review LPG combustibility near pallets Review disposal method for broken pallets Review H and S records to assess EMS evidence.  LPG storage area now isolated in lockable storage unit.  Wooden pallets - see Life Cycle Management Process -- returned to UK for re-cycling.</t>
  </si>
  <si>
    <t>See A5 plus check Aircrest Service Level Agreement in place for Fridge trailer maintenance.</t>
  </si>
  <si>
    <t>Bring into CO2 calculation and the planning process link to current 9001 system. IOMSP are able to supply shipment tonnage monthly - this is incorporated into CO2 calculations.</t>
  </si>
  <si>
    <t xml:space="preserve">Costains licence documentation on file. Manx Waste Solutions (licence WDL/04/2002/V3) used for end of life refridgeration equipment.
</t>
  </si>
  <si>
    <t>No further controls Required</t>
  </si>
  <si>
    <t xml:space="preserve">For White goods that are not disposed of on the Isle of Man directly, they will be returned to the UK for collection by the Customer (this is usually Whirlpool) - but does not happen very often. Customer is advised as soon as goods are back in the UK and they are able to collect from the depot - Goods are stored in racking until customer collects.  The UK depot is not required to manage the disposal of scrap white goods. </t>
  </si>
  <si>
    <t>Neighbours / Tenants</t>
  </si>
  <si>
    <t>Use of car parking arrangements (Phoenix / Playsound)
Waste packaging / pallets, disposal of used product (paper, plastics, PPE and clothing etc)</t>
  </si>
  <si>
    <t>Leakages from vehicles may cause pollution to drainage system
Standard and special waste into waste stream</t>
  </si>
  <si>
    <t>Influence and make neighbours aware of EMS controls.  
Phoenix currently use our waste container and will be requested to follow our lead on waste management.
Playsound is out of scope for EMS - however, we are aware that their excess wood is recyled as much as possible (through local charities/organisations eg Prison).  Their canteen waste is currently put in the TDL Waste Container - this will require segregating.</t>
  </si>
  <si>
    <t>Communicate specific controls implemented and how it affects their controls.  Phoenix and Playsound are also advised of planned fire alarms tests and will be included in all evacuation tests by Facilities Manager (Playsound and Phoenix Staff included on Fire Marshal Staff Roster).
JWoods will manage Phoenix implementation of waste managaement controls and influence Playsound as much as possible.</t>
  </si>
  <si>
    <t>IOM Government (DOI) and UKGovernment</t>
  </si>
  <si>
    <t>Changes to weight limits; re-routing; DVSA regulation changes/loading controls - potentially causing addition fuel consumption, increased emmisions, etc</t>
  </si>
  <si>
    <t>Consolidated Legal register generated (covering 9001/14001/27001) based on UK and IOM legislation. Both Government websites are regularly monitored for updated and new legislation. TDL Health and Safety Consultant monitors and maintains all H&amp;S requirements for all Depots - H&amp;S documentation maintained and located on central directory available to all staff at all depots</t>
  </si>
  <si>
    <t>Suppliers are identified through costs/service.  Currently for Skelmersale two suppliers are used, ,CERTAS ENERGY and WCF FUELS.  Spillage control procedures for on-site delivery have been obtained and referenced in the Skelmersdale Spillage Control Process document.  Both procedures have been stored in SHAREPOINT for reference by Skelmersdale Facilities Manager.</t>
  </si>
  <si>
    <t>Use of electricity, LPG, water</t>
  </si>
  <si>
    <t>See A1 above.  LPG gas stored in lockable cage 10M away from warehouse walls. Review H and S records to assess EMS evidence.  Wooden pallets - see Life Cycle Management Process.</t>
  </si>
  <si>
    <t>Regul-arity</t>
  </si>
  <si>
    <t>Likli-hood</t>
  </si>
  <si>
    <t>Treat-ment Plan</t>
  </si>
  <si>
    <t>Operation Director Grade E    /     Health and Safety Advisor</t>
  </si>
  <si>
    <t>Facilities Manager Grade ?-N</t>
  </si>
  <si>
    <t>Workshop Manager IOM Grade D-6                       Facilities Manager Grade ?-N</t>
  </si>
  <si>
    <t>Version 2</t>
  </si>
  <si>
    <t>16th July, 2018</t>
  </si>
  <si>
    <t>No controls required - Droitwich depot is not responsible for delivery or disposal of White goods.</t>
  </si>
  <si>
    <t>Consider and control waste streams - paper waste through AKW shredder</t>
  </si>
  <si>
    <t>Business Continuity Plan has been documented and is being updated to include Droitwich operational requirements (TDL Specific only - as TDL are hosted on AKW site)</t>
  </si>
  <si>
    <t>Use of car parking arrangements</t>
  </si>
  <si>
    <t xml:space="preserve">AKW are 14001 certified - spillage procedures in place.  </t>
  </si>
  <si>
    <t>Droitwich Depot is not directly responsible for any major shipping requirements.  If any goods have to be delivered ex UK, arrangements are made for the products to be palletised by the customer and shipped through the pallet network.  Pallets will be transported to Skelmersdale on he daily trunk for collection from that depot.</t>
  </si>
  <si>
    <t>Quantities are too low to produce accurate/viable shipping tonnage, and also delivery points will be varied. Goods required to be shipped are consolidated onto pallets to minimise packaging product/cubeage as much as possible to reduce environmental impact.</t>
  </si>
  <si>
    <t>Relative to AKW Site:  All Contractors responsible for any work completed on the AKW site will be managed by AKW including ensuring management of waste streams,  AKW are 14001 certified.</t>
  </si>
  <si>
    <t>Relative to TDL Portacabin on Droitwich - utilities are supplied by AKW - specifically electricity and water.  Access to premises is provided and monitored by AKW.  Any issues with electricity supply are raised with AKW staff.</t>
  </si>
  <si>
    <t xml:space="preserve">Usage of utilities for Droitwich is not being monitored for CO2 calculation purposes.  However, this will be reviewed should tenancy arrangements agreed between TDL and AKW change.
</t>
  </si>
  <si>
    <t>Building and Building Services (including Waste Removal) for the AKW site is managed and controlled by AKW under their Environmental System - 14001 certified.</t>
  </si>
  <si>
    <t>No additional controls required by TDL.</t>
  </si>
  <si>
    <t xml:space="preserve">No trailer maintenance is completed at the Droitwich depot.  Maintenance is scheduled to be completed at the Skelmersdale Depot. </t>
  </si>
  <si>
    <t>See A5 SKELMERSDALE Aspects &amp; Impacts</t>
  </si>
  <si>
    <t>No diesel is stored onsite at the Droitwich depot.</t>
  </si>
  <si>
    <t>Droitwich Depot/Warehouse is managed by AKW and have Environmental Management system in place.</t>
  </si>
  <si>
    <t>Spillage controls and process: Spill kits to be issued to all TDL delivery vans plus handbooks and forms for records of EMS controls.  Kit to be stored in Portacabin to cover loading area and top-up fluids storage box. Spillage Control Handbook to contain procedure, MSDS sheets for vehicle fluids only and EMS spillage incident forms - one to be kept in Portacabin. Waste stream management implemented through AKW Environmental Management System.  Portacabin to implement recycling bins, plastic, glass and compost waste (including food wrappings etc). This will route through AKW Mixed and General Waste bins (mixed cans, plastic, packaging, glass into Mixed Waste, and General Waste will cover food wrappings, etc.</t>
  </si>
  <si>
    <t xml:space="preserve">Controls in place for waste management - through AKW Environmental Management System. Waste management controls in place within TDL Office. </t>
  </si>
  <si>
    <t>Unloading of trailers and loading of vehicles is carried out on premises following priority of route planning . Trailers are preloaded to maximise space and safe shipping. Warehouse management closely inspect and monitor the process and identify potential breaches that may cause damages/spillages of product. Waybills are used to review and identify load contents. Spillage kits location to be reviewed and training set up. Waste streams need to be reviewed to ensure management controls are effective and improved where appropriate. The Health and Safety controls need reinforcing to improve awareness. Pallets: White and Blue are re-used, Wood and broken pallets delivered to Premier Logs - recycling for logging for re-sale - domestic log wood burners. PC reviews H and S process and records which confirmed all staff are fully trained to carry out thier duties safely and records are retained by the Health and Safety Consultant and available on the company intranet for staff use.</t>
  </si>
  <si>
    <t xml:space="preserve">The fuel storage tank is double skinned, bunded and alarmed (loclaised) and locked overnight and at weekends.  Keys are held by the authorised employees (day and night staff). VECTEC complete inspections and maintenance/repairs. All drivers/employees authorised to draw fuel are trained on the emergency shut off procedure. 
The tank is checked and filled weekly by approved Suppliers (2 at the moment). Spill controls for delivery drivers have been documented and provided by the suppliers.  Discussions currently ongoing regarding removal of road fuel tank on-site and re-fuelling by fuel card at alternative sites. </t>
  </si>
  <si>
    <t xml:space="preserve">Contractor appointed to handle waste office paper for recycling - Business Waste Management.  Need to review general waste recycling, paper reduction program, energy management controls. Also need to ensure training and awareness program covers EMS. </t>
  </si>
  <si>
    <t>When building work is required for Skelmersale depot, quotations are requested to include waste removal.  All suppliers of building services wwill be advised of our EMS policy requesting that all waste products removed from our site are handled through appropriate environment waste streams.</t>
  </si>
  <si>
    <t>As work completed over the past couple of years has been minimal, this aspect/impact will be monitored as additional work is required.</t>
  </si>
  <si>
    <t>JK</t>
  </si>
  <si>
    <t>Skelmersdale Shut down procedure has been documented and issued.  Investigation into sensor controls for lighting being completed - quotations to be requested.  Meanwhiile day staff are being reminded through awareness training of closing windows/turning off lights and electric equipment before leaving office for the day. Life Cycle Management for waste streams has been documented and lighting covered for the warehouse.  Replacement of current lighting system is a future capital expenditure.</t>
  </si>
  <si>
    <t>Transport &amp; Fleet Manager</t>
  </si>
  <si>
    <t>NO</t>
  </si>
  <si>
    <t>Communication with contractors regarding the business waste stream controls and how it affects them.  Responsibility for waste removal  after work completion is usually agreed as part of the initial agreement with contractors before work commences.  All contrators will be advised and reminded of our Environmental Policy and waste management requirements.</t>
  </si>
  <si>
    <t>Vehicle Fuel Storage has been documented defining the process surrounding fuelling vehicles, re-fuelling of tank, spillage control, security and reporting requirements.
This may be superceded if the decision is made to remove on-site road fuel storage - currently being reviewed by Management Team (Aug-18).</t>
  </si>
  <si>
    <t>Contract information and document arrangements - EcoLabs UK SLA/Contract contract on file, showing details of agreement, location of controls, regularity of updates etc.  Hard copy document/register is kept in Facilities Manager's Office.  EcoLab GmbH (including UK Office) 14001 Certificate on file.</t>
  </si>
  <si>
    <t>Vehicle Fuelling process has been documented. Retrieve data from TFM for CO2 calculations Spillage controls have been documented (currently under review) including Supplier if spillage occurs during delivery.  Workshop have bins for  new and spent crystals, new and contaminated rags - waste stream identified in Life Cyle Management document. Adblue is included within the EMS documentation NB it crystalises if exposed to wet conditions. ADblue has been reviewed and has been recored as non hazardous to the environment</t>
  </si>
  <si>
    <t xml:space="preserve">Load consolidation and route optimisation to reduce milage but also dependant on customer requirements. Damaged product that cannot be delivered or refused by customer is returned to the depot and back to Customer. Method of disposal will be through AKW Waste Management processes (14001 certified)  Accidents and breakdowns are handled initially by Contracts Manager in conjunction with Workshop Manager.  AK reviewed current controls  - no spill kits on delivery vans. No PPE or instructions/training.  Waste processing:  there is no hazardous goods carried by TDL Contracts Delivery vehicles.  Any Cardboard and cling film are segregated and disposal is through AKW segregated wastse management systsem. Waste office paper is boxed and shredded daily through the AKW Shredder. Accidents, breakdowns or emergencies on route  that result in a spillage of vehicle oils or fuel are reported by the driver to Transport Supervisor/Contracts Manager who informs highways and/or emergeny services if appropriate. Each driver will be issued handbook which details instruction if such an event occurs and includes an accident form which is completed on site. Potential for overloading is considered as not a measurable impact on the EMS due to the type of goods carried and space availability in delivery vehicles. </t>
  </si>
  <si>
    <t xml:space="preserve">See A1 above.  </t>
  </si>
  <si>
    <t xml:space="preserve">TDL do not own any FLT's on the Droitwich site - they are owned by AKW.  One TDL driver is trained to use a Fork Lift (the Shunt driver) on the day-time shift. </t>
  </si>
  <si>
    <t>No further improvement required - FLT's owned by AKW.</t>
  </si>
  <si>
    <t>Unloading of vehicles is carried out on premises by the driver/recipient (both private and commercial addresses). Drivers and recipients closely inspect and monitor the process and identify potential breaches that may cause damages of product. Where uncontrolled events occur this is reported back to management. Waste packaging returned by the customer is routed through the AKW Waste Management System or Skelmersdale TDL Waste Management system. The Health and Safety controls need reinforcing to improve awareness. Damages that are not accepted by the recipient are returned to site (to the Customer). No hazardous goods are carried by TDL Contracts vans.</t>
  </si>
  <si>
    <t>Spill Kits to be issued to all vehicles/drivers.  Basic Training to be completed covering vehicle fluids spills - no haz goods are carried on the TDL Vans. Life Cycle Management for waste streams - AKW 14001 certified and have implemented waste streams that are currently used by TDL.</t>
  </si>
  <si>
    <t>Waste produced within the TDL Droitwich depot is already routed through AKW Recycling System.  See Life Cycle Management.  Paper consumption is reported monthly, and waste paper routed through AKW Shredder.  All Office waste is segrated and routed through AKW Waste Management System.  Warehouse packaging waste routed through AKW.</t>
  </si>
  <si>
    <t>The only vehicle maintenance completed on-site in Droitwich is top-ups for Oil, AdBlue and windscreen washer for the TDL vans - dictated by on board warning lights.  The Oil, AdBlue and washer fluid stock is stored in a locked Spillage bin outside the Portacabin behind safety barriers.  Access to the bin requires keys from the office. Top-up's completed by competent driver/Transport Supervisor.  All vehicles/drivers will be issued Spillage Kits.
All other maintenance work for Droitwich vans is either completed in the Skelmersdale workshop or by local Mechanic contracted to completed required work by TDL.</t>
  </si>
  <si>
    <t>Unloading of trunk trailer is completed by AKW Night shift (not TDL staff). 
Loading of delivery vehicles is completed by drivers based on route planning (first delivery loaded last) . Supervisor on hand to monitor and help with loading.  Any damages identified pre-loading or occuring whilst loading reported to Supervisor/Line Manager.  No products carried that would cause spills. However, Spillage kit will be available on vehicle and Portacabin if required (vehicle spills).  No packaging waste stream incurred during loading. Any waste returned to depot on the vehicles after customer deliveries, including empty pallets, are routed through the AKW Waste Management System (segrated, and pallets go into pallet storage area)</t>
  </si>
  <si>
    <t>Business has close down procedures to avoid leaving lights on outside of normal operating hours - relating to the TDL Portacabin only.  Process is currently undergoing review due to recent staff re-organisation (Jul-18).  Process being reviewed by both AKW and TDL.</t>
  </si>
  <si>
    <t>Once agreed, Shut Down Process to be documented.</t>
  </si>
  <si>
    <t xml:space="preserve">Ensure Spill kit arrangements including PPE and Spillage control handbook in place . Review drainage plan (Requested  copy from AKW). Ensure waste streams are documented for disposal (Life Cycle Management).  </t>
  </si>
  <si>
    <t>For the Droitwich Depot - no vehicle fuelling is completed onsite.  All drivers are issued (and sign for) fuel cards to be used for re-fuelling during their working day. Data is retrieved monthly from Shell/Direct Fuels reports for CO2 calculations for Droitwich vehicles.  Mileage and fuel fill is also recorded as part of driver de-brief.  
All vehicles/drivers to be issued with spillage kits as control for any fuel/vehicle oils spillage.</t>
  </si>
  <si>
    <t>No on-site vehicle fuelling. Adblue is included within the EMS documentation NB it crystalises if exposed to wet conditions. ADblue has been reviewed and has been recorded as non hazardous to the environment.  However, spillage handbook includes AdBlued MSDS report.</t>
  </si>
  <si>
    <t xml:space="preserve">The premises are protected by locked gates out side of normal operating hours with AKW Security on-site.  CCTV is in operation - coverage for TDL Cabin area.  Currently AKW Security are responsible for ensuring the Portacabin is locked after last member of staff leaves.   All vehicles locked at night within the AKW boundary (inside security gates) and keys are stored in a lock box in the Portacabin.  TDL Staff member on site until all TDL vehicles return to depot. CCTV operates 24/7 recording - managed through AKW Security Office. </t>
  </si>
  <si>
    <t xml:space="preserve">Data Protection Act and signage for CCTV managed by AKW. CCTV camera listing has been provided by AKW showing TDL specific coverage area. </t>
  </si>
  <si>
    <t>IT waste is routed through AKW Waste Management System including waste toners (printer is AKW owned, TDL request replacement and return waste toner to AKW).  PC equipment is returned to Isle of Man IT Group for re-cycling following Life Cycle Management.  U/S EPODs are stored and returned to supplier when  replaced.  Portacabin electrical parts replacement managed by AKW, repairs and replacement completed by AKW and any waste routed through AKW Waste Management System. All TDL staff produced waste (eg packaging, office waste) is disposed of through AKW marked bins (General and Special waste bins).</t>
  </si>
  <si>
    <t>Life Cycle Management Process has been defined for majority of products used by TDL, which includes IT waste equipment.  IT Group have now defined processes for waste streams identified, eg toners, equipment, printer cartridges.  All other waste routed through AKW Waste Management System.</t>
  </si>
  <si>
    <t>Life Cycle Management has been defined for all telecoms waste for TDL "owned" waste - all AKW "owned" electronic and electrical waste is routed through AKW Waste Management Systems.  Faults or broken equipment is reported to AKW /TDL as appropriate for replacement and waste is managed appropriately (either through AKW or returned to TDL IOM IT).</t>
  </si>
  <si>
    <t>TDL are hosted on AKW site.and use the AKW employee car park.  Distribution vehicles are parked within the AKW boundaries monitored by security and CCTV cameras. All keys are locked within a lock box  within the Portacabin overnight, which is locked itself - keys held by Security Staff.
Vans are being issued with spillage kits.</t>
  </si>
  <si>
    <t xml:space="preserve">Training and awareness program covers EMS - all staff made aware of waste management process and use appropriate bins in Portacabin (clearly marked).  Waste returned by drivers (either "personal" waste or consignment packaging - disposed of through appropriate bins.  Cleaning of Portacabin completed by AKW-employed cleaners and disposed of through AKW Waste bins. </t>
  </si>
  <si>
    <t xml:space="preserve">Waste Management has been implemented covering:
Paper - all waste printed matter is placed in box during the day, and then shredded every night through AKW shredder. .
General waste recycling is now in place - bins placed in Portacabin and removed by cleaners and processed through appropriate AKW waste bins.
Any cardboard/shrink wrap/pallets returned on delivery vehicles goes into appropriate bins (AKW) or storage area.  </t>
  </si>
  <si>
    <t>The premises are protected by locked gates out side of normal operating hours. CCTV is in operation and managed by AKW Security.   One DDCS and one SDCS trailer are based in Droitwich, trunking between Droitwich and Skelmersdale. TDL staff are on-site during the day, and AKW staff at night during the week, and when not staffed, AKW have security staff on-site.</t>
  </si>
  <si>
    <t xml:space="preserve">No additional controls required. </t>
  </si>
  <si>
    <t>IT waste is routed through AKW Waste Management System including waste toners (printer is AKW owned, TDL request replacement and return waste toner to AKW).  PC equipment is returned to Isle of Man IT Group for re-cycling following Life Cycle Management.  No TDL IT Servers on-site - users remotely connect via Citrix or web.  No removable media in use.  Electrical consumption - managed and reported through AKW - TDL is hosted on site and utilities are included.</t>
  </si>
  <si>
    <t xml:space="preserve">No significant controls required other than understanding and allowing for their waste streams.  </t>
  </si>
  <si>
    <t>Oil and Fuel are no supplied to Droitwich depot for TDL vehicles - no controls required to be in place - oil/ad-blue/windscreen cleaner provided from TDL Skelmersdale and trunked down to Droitwich when required.</t>
  </si>
  <si>
    <t>Communicate to suppliers (including sub-contractor agencies/drivers) the business waste stream controls and how it affects them</t>
  </si>
  <si>
    <t xml:space="preserve">Spillage controls and process - spillage kits for each vehicle being implemented , driver handbooks and forms for records of EMS controls to be issued to each driver. Three kits in warehouse - one oils and two chemical (TBC). Spillage kits issued to workshop and fleet maintenance van.  Each vehicles/location issued with Spillage Control Handbook (containing procedure, MSDS sheets and EMS spillage incident forms).  Spillage incident register maintained by H&amp;S.  Waste stream management implemented through Biffa - 14001 certified.  Moving forward, office waste streams will be managed by TDL prior to collection by BIFFA. Electronic waste either returned to supplier (eg phones/ePODs) or IT IOM (PC equipment) routinig through IOM Waste Management..  </t>
  </si>
  <si>
    <t>Load consolidation (collection and delivery) to reduce milage which is dependant on customer requirements. Severely damaged product identified at collection point or on dellivery into Skem is not accepted.  Damaged product identified at site, photographed, customer advised and await approval to ship or alternate instructions. If disposal required - completed according to consignment type or request supplier to collect. Accidents and breakdowns are handled by Workshop staff/sub-contractors who carry out an assessment including spillage control and clear up actions to be taken (reporting to UK Environmental hotline as required). JW reviewed current controls: 
ADR kits in place with ADR certified drivers - no spill kits in warehouse, workshop or non ADR vehicles.  No PPE and no signage or instructions. However the Facilities Manager explained  that on-site fuel spills are contained using absorb crystals which are then securely wrapped (isolated bag), but then put in waste container.  Damaged product is isolated and the customer contacted for instructions. Disposal requires the damaged product to be identified as hazardous, non hazardous or special waste. Hazardous requires specific handling according to MSDS sheet. Non hazardous goes into general waste. Special waste i.e. electrical and electronic goods are handled as per WEEE controls. Currently, no waste is segregated on site (completed by BIFFA) with the exception of wooden pallets - routed through recycler.  Waste office paper is stored in locked cupboards (six in depot), and collected every month shredding and recycling through Business Waste (check for llicence/certification) . Accidents, breakdowns or emergencies on route  that result in a spillage of product, oils or fuel - currently driver reports back to Transport team - PPG22 Spill control guidelines available to Transport staff advising national spillage incident hotline number.  Potential for overloading is considered as not a measurable impact on the EMS - trailer weighpads used to measure weight on trailer/axles to ensure meeting road legislature requirements.</t>
  </si>
  <si>
    <t>Red diesel storage tank bunded and delivery to fridges/FLTs/Shunter monitored and being tracked..
 FLT usage as part of CO2 calculation -  LPG Gas cyclinder (18kg) orders are tracked and used in calculation as running total of usage since April-18.</t>
  </si>
  <si>
    <t xml:space="preserve">The business operates gas and diesel FLTs and therefore we need to assess both usage and EMS impact. Qualified operators are used within the day to day materials handling operation. There is a PPM program to ensure FLTs are operating to safe and efficient methods. FLT plant consists of total of 8 FLT's, 5 x gas, 2 x diesel, 1 x electric.  Shunter (diesel fuelled) operated by qualiified personnel only.)   Warehouse running 24 hours Monday to Friday, when not in use, parked inside warehouse.  There is a red diesel fuel tank which is used to fuel up the FLTs and the fridge trailers. It was noted that some FLTs have hour meters which could be used to calculate operational activity for CO2 calculatons - but data is not captured at the moment. LPG stored in locked cage 10M away from building walls - cage kept clear of all potential fire/spark sources. </t>
  </si>
  <si>
    <t>Unloading of trailers and vehicles is carried out on premises by the driver and/or recipient. Drivers closely inspect and monitor the process (where allowed by delivery point) and identify potential breaches that may cause damages/spillages of product. Where uncontrolled events occur this is reported back to management.  The Health and Safety controls need reinforcing to improve awareness.  See A1 regarding actions in event of emergency etc. Damages that are not accepted by the recipient are returned to site and actions as A1.  Hazardous collections/deliveries are only completed by qualified ADR drivers.  ADR drivers have ADR kits on their vehicles.  Additional ADR driver training is being planned.</t>
  </si>
  <si>
    <t xml:space="preserve"> JW reported vehicles can be fuelled on-site at any time as long as the driver/vehicle owner has the required fob and id reference. The fuel storage tank should be locked overnight - only certain night staff will have keys to unlock.  During the day, the tank is not locked. The process which is implemented is engine off, keys out, use fob on key ring against tower (related to vehicle/trailer) on fuelling station and type in security code unique to thet driverTDL staff member (night staff). Enter mileage into tower, press enter and start dispensing fuel. Mileage and fuel drawn goes into TFM fuel system to allow monitoring and measurement of fuel consumption against mileage but is also captured manually at time of fuelling in case of any system issues. Small spillages created during filling process the driver retrieves "soak crystals"/spillage mats applying them to the spilt fuel and clears the contaminated crystals and any other contaminated waste items to a bag, currently disposed of through Biffa. Leakages from the storage tank and or filler nozzle/pipework Vectec  are contacted. JW reported that there is no special bin or arrangements to remove contents as no spills have yet occurred.  Currenty reviewing the disposal of the WHITTE FUEL tank in Skelmersdale, and all vehicles would then be re-fuelled at external sites using fuel cards.</t>
  </si>
  <si>
    <t xml:space="preserve">See A5.  
Fridge trailers are maintained by Aircrest based on IOM for gases and fridge units - and maintenance is scheduled when fridges are shipped to IOM.  SLA in place with Aircrest in IOM office.  Waste register for tyre disposal in place.
Licenced disposal supplier being sought for waste oil if the oil burner is not to be repaired.
</t>
  </si>
  <si>
    <t>The premises are protected by locked gates outside of normal operating hours (note Skem is 24/5 working hours with security staff on-site at weekends).  CCTV is in operation in Skelmersdale depot.  JW reported that all vehicles are parked within gated areas overnight and weekends (including external parking areas - MTS and Hemisphere). Loaded trailers are secured within the TDL parking area. Keys are secured in a locked cupboard within the Transport Office.  CCTV operates 24/7 recording on a 30 day rolling cycle. Control unit and display are within the Facilities Manager's office allowing viewing during normal operating hours. Images are stored on a server n the Facilities Manager's Office. A total of 28 cameras are in operation of which 27 are likely to record potential EMS incidents. The business needs to decide how it will monitor and manage CCTV footage   Main Gate is closed  20:00  hrs to 04.00 hrs Sunday to Friday and locked Saturday 02:00hrs to 08:00hrs and 14:00 to Sunday 19:00hrs.  . Access is by security over the weekend, and on-site staff at any other time.  Weekend security staff are advised of all expected traffic for each weekend. Unplanned events may include a security alarm activation which will call out an appointed key holder who will attend and take appropriate action. The site area is protected by a 3 metre spiked fence at the front of the buiding where the entry gates are.  Around the remaining perimeter is mesh fencing, woodland, farm area and other businesses.   Skelmerdale depot has been broken into via the back wall of the warehouse (corrugated metail).  Measures implemented after this breakin included metal beam across back of warehouse, additional cameras, and the implementation of weekend security staff.</t>
  </si>
  <si>
    <t xml:space="preserve">Data Protection Act and signage for CCTV Spillage control arrangements out of hours. Maintenance contract with AEG who complete maintenance inspections and corrects any ittues.  CCTV camera listing has been created detailing all locations of cameras - regularly reviewed.  New system of cameras (with motion sensors) being investigated.  Current system, unclear on event log functionality - being investigated. </t>
  </si>
  <si>
    <t>Life Cycle Management Process has been defined for majority of products used by TDL, which includes IT waste equipment.  IT Group have now defined processes for waste streams identified, eg toners, equipment, printer cartridges.
Batteries used within TDL Depot are given to the Facilities Manager and disposed of through appropriate waste stream at local  Amenity Centres.</t>
  </si>
  <si>
    <t>We need to understand theconsumption pattern of these aspects/impacts remembering that the Skelmersdale site runs 24/7 during the week and also has two tenants (Phoenix and Playsound).
Providers include OPUS ENERGY (electricity and gas) - TDL heating by electric, Playsound and Phoenix offices heated by gas),   UNITED UTILITIES (water), LPG sourced from local business in SKELMERSDALE area supplying both UK and IOM depot.</t>
  </si>
  <si>
    <t>Usage of utilities is being monitored for CO2 calculation purposes. Shutdown procedures eg lights off in non-used office areas overnight - following SKELMERSDALE LOCK-DOWN PROCEDURE bearing in site TDL area is operation 24/5.  Playsound and Phoenix do not run 24 hour operation.
Old wood pallets are delivered to customer who recycles into wood burner logs for re-sale.  Otherpallet types are returned to source eg CHEP pallets - see Life Cycle Management document.</t>
  </si>
  <si>
    <t xml:space="preserve">Load planning is completed to reduce  wasteage on space availability on trailers to ensure optimum shipments for each trailer without overloading and exceeding regulations.  Weigh bridge pads used in Skelmersdale depot. </t>
  </si>
  <si>
    <t>IOMSP are able to supply shipment tonnage monthly - this is incorporated into current CO2 calculations covering both IOM and UK shipments.</t>
  </si>
  <si>
    <t>Business Continuity Plan has been documented to cover Kewaigue, IOM (Head Office) Operations and this has been extended to cover Skelmersdale and Droitwich depots.</t>
  </si>
  <si>
    <t>This process is largely carried out on site however we need to understand more about the workshop operations and their controls. Tyre replacement is completed on the IOM.  Spare rims and tyres are stored in the UK Workshop to replace punctures/wear identiified on trailers/vehicles.  The u/s tyres/rims are then shipped back to IOM for tyre replacement and once completed are returned to UK Workshop.  Spent tyres are stored in IOM and are either recycled locally or shipped back to UK in bulk and collected by Vacu-lug  (14001 certified - ems565953) when delivering new tyre order.  Spent engine oils are stored in drums in the workshop ready for use in oil burner to heat the maintenance workshop area when required. For certain used parts, these are returned to the supplier when replacement parts are ordered.  For scrap parts (with noexchaange agreement is in place), these are currently  stored for disposal.  Licenced waste disposal supplier currently being sought. Drivers use power washer - we need to review where waste water goes to on drainage - awaiting drainage plan. Spillages are soaked up using crystals/mats which are stored in metal bin in Workshop for re-use as much as possible and then disposal.  Licenced waste disposal supplier currently being sought. Workshop contains granules for diesel/oil spillage control at the moment, however, there is no spill kit for general spillages. Also identified that fleet van does not have spill kit for off site spillages.</t>
  </si>
  <si>
    <t>Spill kit arrangements including PPE and Workshop Spillage control handbook to be put in place (also for the Fleet Maintenance van). Drainage plan - original plan cannot be found - new plan has been approved to be completed.  Waste streams are documented for disposal (Life Cycle Management).  
Waste notes and waste register in place for  vehicle batteries and used tyres (when not recycled locally through IOM - typically racing "barriers").</t>
  </si>
  <si>
    <t xml:space="preserve">This process is largely carried out on the IOM site however we need to understand more about the workshop operations and their controls. Tyre replacement is completed on the IOM.  Spare rims and tyres are stored in the UK Workshop to replace punctures/wear identiified on trailers/vehicles.  The u/s tyres/rims are then shipped back to IOM for tyre replacement and once completed are returned to UK Workshop.  Spent tyres are stored in IOM and are either recycled locally or shipped back to UK in bulk and collected by Vacu-lug  (14001 certified - ems565953) when delivering new tyre order.  
Spent oils (fridges only) are stored in IBC in the IOM workshop, or drums in the UK workshop.  Recycling in UK is through licenced supplier. For certain used parts, these are returned to the supplier when replacement parts are ordered.  For scrap parts (with noexchaange agreement is in place), these are currently  stored for disposal in IOM and UK through licenced suppliers. Spillages are soaked up using crystals/mats which are stored in metal bin in Workshop for re-use as much as possible and then disposal.  Licenced waste disposal supplier currently being sought. Workshop contains granules for diesel/oil spillage control at the moment, however, there is no spill kit for general spillages. </t>
  </si>
  <si>
    <t>All IT equipment is provided and shipped from IOM HQ to Skelmesdale.  Any non-functioning equipment will be shipped back to IOM for break-down/disposal according to WEEE disposal controls.  If Company mobile phone contract is changed, old phones will be returned to original suppliier.  Waste packaging will be disposed of through BIFFA waste stream management. 
Parts will not be replaced in UK Depot.  Waste toners are disposed of through the supplier used for purchase of new totners.</t>
  </si>
  <si>
    <t>Contractor appointed to handle waste office paper for confidential prrocessing - locked cabinets are collected on a regular basis.  General waste managemet stream through recycling waste bins (clear bags) and then deposited in BIFFA skip.  Paper reduction program implemented and print counts now being monitored.  Lock down process implemented to monitor energy usage.  Spent ePODS are stored and returned to supplier - not put through TDL waste management.  Empty printer cartridges are returned to supplier for re-use when new toner packss are received. 
No air conditioning in Skelmersdale depot</t>
  </si>
  <si>
    <t xml:space="preserve">All IT equipment is provided and shipped from IOM HQ to Skelmesdale.  Any non-functioning equipment will be shipped back to IOM for break-down/disposal according to WEEE disposal controls.  Waste packaging will be disposed of through BIFFA waste stream management. 
Parts will not be replaced in UK Depot.  Skelmersdale Printer maintenance is completed by CS Digital (local suppliers) who will retain any replaced parts to return for re-cycle.  Waste toners are disposed of through the CS Digital  and collected when new toner packs are delivered. </t>
  </si>
  <si>
    <t>Business has close down procedures to avoid leaving lights on outside of normal operating hours, however, during the week the Skelmersdale site operates 24/7 duringweek days so certain areas will not be closed down.  Weekends, when TDL warehouse/office staff are not on site, the depot will be manned by TDL Security Staff member.
Depot Lighting - AEG Group used for all replaements and repairs.  Spent lights are sent back to supplier by AEG (disposal charge paid to AEG for this waste management process).</t>
  </si>
  <si>
    <t>Controls have been put in place for waste management - see Life Cycle Management Process / Waste Register.  
- waste management controls for TDL Offices andCanteen/Vending machine areas
- warehouse waste (cardboard, black wrapping, shrink wrap, etc placed in BIFFA Containerr
- electronic equipment waste (pc's, screens, etc) returned to IOM for break-down and disposal
- waste printer cartridges -  returned to supplier CS Digital, when new orders received.
- waste lighting - through AEG  (contractors) who return to supplier for disposal (disposal charge applied.)
- waste batteries - through local Amenity Centre
Pallets - delivered to recycling company (also a TDL Customer) for breakdown and re-sale for log burners.
BIFFA 14001 certified managing waste streams - segregation completed as much as possible by TDL. Contaminated waste is treated through separate BIFFA process.</t>
  </si>
  <si>
    <t xml:space="preserve">Waste Management has been implemented covering:
Paper - all waste printed matter is placed in labelled bins (warehouse into container which is then put into labelled bin) and is collected by Business Waste Management - see Waste Register.
General waste recycling is now in place - bins placed in various locations (see Waste Management Site plan) - and processed through appropriate waste streams by BIFFA (14001 certified). Cardboard/Shrinkwrap - goes into BIFFA container.   Workshop waste : waste oil is captured in IBC for recycling  in Workshop Oil burner.  Contaminated crystals and rags - contained in lidded bins - will be disposed of through appropriate Waste licence holder (BIFFA  - separate contianer for contaminated waste).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</si>
</sst>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22"/>
      <color theme="1"/>
      <name val="Calibri"/>
      <family val="2"/>
      <scheme val="minor"/>
    </font>
    <font>
      <b/>
      <sz val="12"/>
      <color theme="1"/>
      <name val="Calibri"/>
      <family val="2"/>
      <scheme val="minor"/>
    </font>
    <font>
      <b/>
      <sz val="12"/>
      <name val="Calibri"/>
      <family val="2"/>
      <scheme val="minor"/>
    </font>
    <font>
      <sz val="11"/>
      <name val="Calibri"/>
      <family val="2"/>
      <scheme val="minor"/>
    </font>
    <font>
      <b/>
      <sz val="72"/>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Dot">
        <color auto="1"/>
      </left>
      <right style="thin">
        <color auto="1"/>
      </right>
      <top style="thin">
        <color auto="1"/>
      </top>
      <bottom style="mediumDashDot">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indexed="64"/>
      </left>
      <right style="thin">
        <color auto="1"/>
      </right>
      <top style="mediumDashDot">
        <color auto="1"/>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DashDot">
        <color auto="1"/>
      </left>
      <right style="thin">
        <color auto="1"/>
      </right>
      <top/>
      <bottom style="thin">
        <color auto="1"/>
      </bottom>
      <diagonal/>
    </border>
  </borders>
  <cellStyleXfs count="1">
    <xf numFmtId="0" fontId="0" fillId="0" borderId="0"/>
  </cellStyleXfs>
  <cellXfs count="9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4" xfId="0" applyBorder="1"/>
    <xf numFmtId="0" fontId="3" fillId="5"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 xfId="0" applyFont="1" applyFill="1" applyBorder="1" applyAlignment="1">
      <alignment horizontal="center" vertical="top" wrapText="1"/>
    </xf>
    <xf numFmtId="0" fontId="1" fillId="6"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Fill="1" applyBorder="1" applyAlignment="1">
      <alignment horizontal="center" vertical="center" wrapText="1"/>
    </xf>
    <xf numFmtId="0" fontId="0" fillId="6" borderId="0" xfId="0" applyFill="1" applyAlignment="1">
      <alignment horizontal="center" vertical="center"/>
    </xf>
    <xf numFmtId="0" fontId="0" fillId="0" borderId="0" xfId="0" applyAlignment="1">
      <alignment horizontal="center"/>
    </xf>
    <xf numFmtId="0" fontId="0" fillId="0" borderId="0" xfId="0" applyFill="1" applyBorder="1"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0" fillId="8" borderId="0" xfId="0" applyFill="1"/>
    <xf numFmtId="0" fontId="0" fillId="8" borderId="10" xfId="0" applyFill="1" applyBorder="1"/>
    <xf numFmtId="0" fontId="0" fillId="8" borderId="11" xfId="0" applyFill="1" applyBorder="1"/>
    <xf numFmtId="0" fontId="0" fillId="0" borderId="4" xfId="0" applyBorder="1" applyAlignment="1">
      <alignment horizontal="center" vertical="center" wrapText="1"/>
    </xf>
    <xf numFmtId="0" fontId="0" fillId="7" borderId="4" xfId="0" applyFill="1" applyBorder="1" applyAlignment="1">
      <alignment horizontal="center" vertical="center" wrapText="1"/>
    </xf>
    <xf numFmtId="0" fontId="0" fillId="4" borderId="4" xfId="0" applyFill="1" applyBorder="1" applyAlignment="1">
      <alignment horizontal="center" vertical="center" wrapText="1"/>
    </xf>
    <xf numFmtId="0" fontId="0" fillId="3" borderId="4" xfId="0" applyFill="1" applyBorder="1" applyAlignment="1">
      <alignment horizontal="center" vertical="center" wrapText="1"/>
    </xf>
    <xf numFmtId="0" fontId="0" fillId="6" borderId="4" xfId="0" applyFill="1" applyBorder="1" applyAlignment="1">
      <alignment horizontal="center" vertical="center" wrapText="1"/>
    </xf>
    <xf numFmtId="0" fontId="5" fillId="0" borderId="4" xfId="0" applyFont="1" applyBorder="1" applyAlignment="1">
      <alignment horizontal="center" vertical="center" wrapText="1"/>
    </xf>
    <xf numFmtId="0" fontId="0" fillId="2" borderId="4" xfId="0" applyFill="1" applyBorder="1" applyAlignment="1">
      <alignment horizontal="center" vertical="center" wrapText="1"/>
    </xf>
    <xf numFmtId="0" fontId="5" fillId="3"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0" borderId="4" xfId="0" applyBorder="1" applyAlignment="1">
      <alignment horizontal="center" vertical="center"/>
    </xf>
    <xf numFmtId="0" fontId="0" fillId="7" borderId="4" xfId="0" applyFill="1" applyBorder="1" applyAlignment="1">
      <alignment horizontal="center" vertical="center"/>
    </xf>
    <xf numFmtId="0" fontId="0" fillId="2" borderId="4" xfId="0"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0" borderId="14"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3" borderId="16" xfId="0" applyFill="1" applyBorder="1" applyAlignment="1">
      <alignment horizontal="center" vertical="center"/>
    </xf>
    <xf numFmtId="0" fontId="0" fillId="6" borderId="16" xfId="0" applyFill="1" applyBorder="1" applyAlignment="1">
      <alignment horizontal="center" vertical="center"/>
    </xf>
    <xf numFmtId="0" fontId="0" fillId="0" borderId="17" xfId="0" applyBorder="1" applyAlignment="1">
      <alignment horizontal="center" vertical="center"/>
    </xf>
    <xf numFmtId="0" fontId="5" fillId="0" borderId="0" xfId="0" applyFont="1"/>
    <xf numFmtId="0" fontId="5" fillId="0" borderId="4" xfId="0" applyFont="1" applyBorder="1" applyAlignment="1">
      <alignment horizontal="center" vertical="center"/>
    </xf>
    <xf numFmtId="0" fontId="5" fillId="0" borderId="16" xfId="0" applyFont="1" applyBorder="1" applyAlignment="1">
      <alignment horizontal="center" vertical="center" wrapText="1"/>
    </xf>
    <xf numFmtId="0" fontId="0" fillId="7" borderId="9" xfId="0" applyFill="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4" borderId="9" xfId="0" applyFill="1" applyBorder="1" applyAlignment="1">
      <alignment horizontal="center" vertical="center" wrapText="1"/>
    </xf>
    <xf numFmtId="0" fontId="5" fillId="0" borderId="9" xfId="0" applyFont="1" applyBorder="1" applyAlignment="1">
      <alignment horizontal="center" vertical="center" wrapText="1"/>
    </xf>
    <xf numFmtId="0" fontId="0" fillId="0" borderId="19" xfId="0"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0" borderId="9" xfId="0" applyFont="1" applyBorder="1" applyAlignment="1">
      <alignment horizontal="center" vertical="center" wrapText="1"/>
    </xf>
    <xf numFmtId="0" fontId="1" fillId="0" borderId="9" xfId="0" applyFont="1" applyBorder="1" applyAlignment="1">
      <alignment horizontal="center" vertical="center"/>
    </xf>
    <xf numFmtId="0" fontId="3" fillId="3" borderId="2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0" borderId="9" xfId="0" applyBorder="1"/>
    <xf numFmtId="0" fontId="3" fillId="0" borderId="2" xfId="0" applyFont="1" applyBorder="1" applyAlignment="1">
      <alignment horizontal="center" vertical="center"/>
    </xf>
    <xf numFmtId="0" fontId="0" fillId="2" borderId="16" xfId="0" applyFill="1" applyBorder="1" applyAlignment="1">
      <alignment horizontal="center" vertical="center"/>
    </xf>
    <xf numFmtId="0" fontId="0" fillId="8" borderId="11" xfId="0" applyFill="1" applyBorder="1" applyAlignment="1">
      <alignment wrapText="1"/>
    </xf>
    <xf numFmtId="0" fontId="0" fillId="0" borderId="0" xfId="0" applyAlignment="1">
      <alignment wrapText="1"/>
    </xf>
    <xf numFmtId="0" fontId="1" fillId="0" borderId="0" xfId="0" applyFont="1" applyAlignment="1">
      <alignment horizontal="left" vertical="center"/>
    </xf>
    <xf numFmtId="0" fontId="0" fillId="0" borderId="4" xfId="0" applyFill="1" applyBorder="1" applyAlignment="1">
      <alignment horizontal="center" vertical="center" wrapText="1"/>
    </xf>
    <xf numFmtId="0" fontId="0" fillId="0" borderId="13" xfId="0"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4" xfId="0" applyFill="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textRotation="90"/>
    </xf>
    <xf numFmtId="0" fontId="2" fillId="0" borderId="4" xfId="0" applyFont="1" applyBorder="1" applyAlignment="1">
      <alignment horizontal="center" vertical="center" textRotation="90"/>
    </xf>
    <xf numFmtId="0" fontId="6" fillId="8" borderId="11" xfId="0" applyFont="1" applyFill="1" applyBorder="1" applyAlignment="1">
      <alignment horizontal="center" vertical="center"/>
    </xf>
    <xf numFmtId="0" fontId="6" fillId="8"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258537</xdr:colOff>
      <xdr:row>0</xdr:row>
      <xdr:rowOff>103414</xdr:rowOff>
    </xdr:from>
    <xdr:to>
      <xdr:col>5</xdr:col>
      <xdr:colOff>734786</xdr:colOff>
      <xdr:row>0</xdr:row>
      <xdr:rowOff>898071</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7" y="103414"/>
          <a:ext cx="7429499" cy="794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258537</xdr:colOff>
      <xdr:row>0</xdr:row>
      <xdr:rowOff>103414</xdr:rowOff>
    </xdr:from>
    <xdr:to>
      <xdr:col>5</xdr:col>
      <xdr:colOff>734786</xdr:colOff>
      <xdr:row>0</xdr:row>
      <xdr:rowOff>898071</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7" y="103414"/>
          <a:ext cx="7429499" cy="794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258537</xdr:colOff>
      <xdr:row>0</xdr:row>
      <xdr:rowOff>103414</xdr:rowOff>
    </xdr:from>
    <xdr:to>
      <xdr:col>5</xdr:col>
      <xdr:colOff>734786</xdr:colOff>
      <xdr:row>0</xdr:row>
      <xdr:rowOff>898071</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7" y="103414"/>
          <a:ext cx="7429499" cy="794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8"/>
  <sheetViews>
    <sheetView zoomScale="55" zoomScaleNormal="55" workbookViewId="0">
      <selection activeCell="A15" sqref="A15:XFD15"/>
    </sheetView>
  </sheetViews>
  <sheetFormatPr defaultRowHeight="15" x14ac:dyDescent="0.25"/>
  <cols>
    <col min="1" max="1" width="22.7109375" customWidth="1"/>
    <col min="2" max="2" width="20.140625" customWidth="1"/>
    <col min="5" max="5" width="16.140625" customWidth="1"/>
    <col min="6" max="6" width="19.140625" customWidth="1"/>
    <col min="7" max="7" width="13.85546875" customWidth="1"/>
    <col min="8" max="8" width="22.140625" customWidth="1"/>
    <col min="9" max="9" width="17" customWidth="1"/>
    <col min="11" max="11" width="17.5703125" customWidth="1"/>
    <col min="12" max="12" width="11.5703125" customWidth="1"/>
    <col min="15" max="15" width="14.42578125" customWidth="1"/>
  </cols>
  <sheetData>
    <row r="2" spans="1:16" ht="28.5" x14ac:dyDescent="0.25">
      <c r="A2" s="92" t="s">
        <v>11</v>
      </c>
      <c r="B2" s="93"/>
      <c r="C2" s="93"/>
      <c r="D2" s="93"/>
      <c r="E2" s="93"/>
      <c r="F2" s="93"/>
      <c r="G2" s="93"/>
      <c r="H2" s="93"/>
      <c r="I2" s="94"/>
    </row>
    <row r="3" spans="1:16" ht="28.5" x14ac:dyDescent="0.25">
      <c r="A3" s="92" t="s">
        <v>22</v>
      </c>
      <c r="B3" s="93"/>
      <c r="C3" s="93"/>
      <c r="D3" s="93"/>
      <c r="E3" s="93"/>
      <c r="F3" s="93"/>
      <c r="G3" s="93"/>
      <c r="H3" s="93"/>
      <c r="I3" s="94"/>
    </row>
    <row r="4" spans="1:16" ht="60.6" customHeight="1" x14ac:dyDescent="0.25">
      <c r="A4" s="69"/>
      <c r="B4" s="70"/>
      <c r="C4" s="71"/>
      <c r="D4" s="71" t="s">
        <v>18</v>
      </c>
      <c r="E4" s="20" t="s">
        <v>24</v>
      </c>
      <c r="F4" s="71" t="s">
        <v>19</v>
      </c>
      <c r="G4" s="71" t="s">
        <v>20</v>
      </c>
      <c r="H4" s="71" t="s">
        <v>21</v>
      </c>
      <c r="I4" s="72"/>
      <c r="K4" s="21" t="s">
        <v>105</v>
      </c>
      <c r="L4" s="1"/>
      <c r="M4" s="1"/>
      <c r="N4" s="1"/>
      <c r="O4" s="1"/>
      <c r="P4" s="23"/>
    </row>
    <row r="5" spans="1:16" ht="21" customHeight="1" x14ac:dyDescent="0.25">
      <c r="A5" s="66"/>
      <c r="B5" s="67"/>
      <c r="C5" s="19"/>
      <c r="D5" s="19">
        <v>1</v>
      </c>
      <c r="E5" s="78">
        <v>2</v>
      </c>
      <c r="F5" s="19">
        <v>3</v>
      </c>
      <c r="G5" s="19">
        <v>4</v>
      </c>
      <c r="H5" s="19">
        <v>5</v>
      </c>
      <c r="I5" s="68"/>
      <c r="K5" s="21">
        <v>1</v>
      </c>
      <c r="L5" s="21">
        <v>2</v>
      </c>
      <c r="M5" s="21">
        <v>3</v>
      </c>
      <c r="N5" s="21">
        <v>4</v>
      </c>
      <c r="O5" s="21">
        <v>5</v>
      </c>
      <c r="P5" s="23"/>
    </row>
    <row r="6" spans="1:16" ht="95.45" customHeight="1" x14ac:dyDescent="0.25">
      <c r="A6" s="95" t="s">
        <v>12</v>
      </c>
      <c r="B6" s="73" t="s">
        <v>17</v>
      </c>
      <c r="C6" s="74">
        <v>5</v>
      </c>
      <c r="D6" s="18">
        <v>5</v>
      </c>
      <c r="E6" s="12">
        <v>10</v>
      </c>
      <c r="F6" s="75">
        <v>15</v>
      </c>
      <c r="G6" s="76">
        <v>20</v>
      </c>
      <c r="H6" s="76">
        <v>25</v>
      </c>
      <c r="I6" s="77"/>
      <c r="K6" s="1" t="s">
        <v>85</v>
      </c>
      <c r="L6" s="1" t="s">
        <v>86</v>
      </c>
      <c r="M6" s="1" t="s">
        <v>89</v>
      </c>
      <c r="N6" s="24" t="s">
        <v>87</v>
      </c>
      <c r="O6" s="24" t="s">
        <v>88</v>
      </c>
      <c r="P6" s="23"/>
    </row>
    <row r="7" spans="1:16" ht="91.35" customHeight="1" thickBot="1" x14ac:dyDescent="0.3">
      <c r="A7" s="96"/>
      <c r="B7" s="3" t="s">
        <v>16</v>
      </c>
      <c r="C7" s="4">
        <v>4</v>
      </c>
      <c r="D7" s="9">
        <v>4</v>
      </c>
      <c r="E7" s="6">
        <v>8</v>
      </c>
      <c r="F7" s="10">
        <v>12</v>
      </c>
      <c r="G7" s="11">
        <v>16</v>
      </c>
      <c r="H7" s="7">
        <v>20</v>
      </c>
      <c r="I7" s="8"/>
      <c r="K7" s="1"/>
      <c r="L7" s="1"/>
      <c r="M7" s="1"/>
      <c r="N7" s="1"/>
      <c r="O7" s="1"/>
      <c r="P7" s="23"/>
    </row>
    <row r="8" spans="1:16" ht="89.25" customHeight="1" thickBot="1" x14ac:dyDescent="0.3">
      <c r="A8" s="96"/>
      <c r="B8" s="3" t="s">
        <v>15</v>
      </c>
      <c r="C8" s="4">
        <v>3</v>
      </c>
      <c r="D8" s="9">
        <v>3</v>
      </c>
      <c r="E8" s="5">
        <v>6</v>
      </c>
      <c r="F8" s="12">
        <v>9</v>
      </c>
      <c r="G8" s="10">
        <v>12</v>
      </c>
      <c r="H8" s="13">
        <v>15</v>
      </c>
      <c r="I8" s="14" t="s">
        <v>10</v>
      </c>
      <c r="K8" s="1" t="s">
        <v>40</v>
      </c>
      <c r="L8" s="1" t="s">
        <v>67</v>
      </c>
      <c r="M8" s="1"/>
      <c r="N8" s="1" t="s">
        <v>23</v>
      </c>
      <c r="O8" s="1"/>
      <c r="P8" s="23"/>
    </row>
    <row r="9" spans="1:16" ht="75" customHeight="1" x14ac:dyDescent="0.25">
      <c r="A9" s="96"/>
      <c r="B9" s="3" t="s">
        <v>14</v>
      </c>
      <c r="C9" s="4">
        <v>2</v>
      </c>
      <c r="D9" s="15">
        <v>2</v>
      </c>
      <c r="E9" s="9">
        <v>4</v>
      </c>
      <c r="F9" s="5">
        <v>6</v>
      </c>
      <c r="G9" s="12">
        <v>8</v>
      </c>
      <c r="H9" s="16">
        <v>10</v>
      </c>
      <c r="I9" s="8"/>
      <c r="K9" s="1"/>
      <c r="L9" s="22">
        <v>-50</v>
      </c>
      <c r="M9" s="1"/>
      <c r="N9" s="25" t="s">
        <v>187</v>
      </c>
      <c r="O9" s="1"/>
      <c r="P9" s="23"/>
    </row>
    <row r="10" spans="1:16" ht="91.35" customHeight="1" x14ac:dyDescent="0.25">
      <c r="A10" s="96"/>
      <c r="B10" s="3" t="s">
        <v>13</v>
      </c>
      <c r="C10" s="4">
        <v>1</v>
      </c>
      <c r="D10" s="15">
        <v>1</v>
      </c>
      <c r="E10" s="17">
        <v>2</v>
      </c>
      <c r="F10" s="9">
        <v>3</v>
      </c>
      <c r="G10" s="9">
        <v>4</v>
      </c>
      <c r="H10" s="18">
        <v>5</v>
      </c>
      <c r="I10" s="8"/>
      <c r="K10" s="1"/>
      <c r="L10" s="1"/>
      <c r="M10" s="1"/>
      <c r="N10" s="1"/>
      <c r="O10" s="1"/>
      <c r="P10" s="23"/>
    </row>
    <row r="12" spans="1:16" ht="15.75" x14ac:dyDescent="0.25">
      <c r="A12" s="65" t="s">
        <v>266</v>
      </c>
    </row>
    <row r="15" spans="1:16" x14ac:dyDescent="0.25">
      <c r="A15" s="26"/>
      <c r="B15" s="82"/>
      <c r="C15" s="26"/>
      <c r="D15" s="26"/>
      <c r="E15" s="26"/>
      <c r="F15" s="26"/>
      <c r="G15" s="26"/>
      <c r="H15" s="26"/>
      <c r="I15" s="26"/>
    </row>
    <row r="21" spans="2:11" x14ac:dyDescent="0.25">
      <c r="B21" s="53"/>
    </row>
    <row r="28" spans="2:11" x14ac:dyDescent="0.25">
      <c r="K28" s="53"/>
    </row>
  </sheetData>
  <mergeCells count="3">
    <mergeCell ref="A2:I2"/>
    <mergeCell ref="A6:A10"/>
    <mergeCell ref="A3:I3"/>
  </mergeCells>
  <pageMargins left="0.70866141732283472" right="0.70866141732283472" top="0.74803149606299213" bottom="0.74803149606299213" header="0.31496062992125984" footer="0.31496062992125984"/>
  <pageSetup paperSize="9" scale="59" fitToHeight="0" orientation="landscape" r:id="rId1"/>
  <headerFooter>
    <oddFooter>&amp;LVersion:  V2.0
Date:       16th July,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tabSelected="1" topLeftCell="E1" zoomScale="70" zoomScaleNormal="70" workbookViewId="0">
      <pane ySplit="2" topLeftCell="A48" activePane="bottomLeft" state="frozen"/>
      <selection activeCell="A15" sqref="A15:XFD15"/>
      <selection pane="bottomLeft" activeCell="A15" sqref="A15:XFD15"/>
    </sheetView>
  </sheetViews>
  <sheetFormatPr defaultRowHeight="15" x14ac:dyDescent="0.25"/>
  <cols>
    <col min="1" max="1" width="12.5703125" customWidth="1"/>
    <col min="2" max="2" width="23.5703125" customWidth="1"/>
    <col min="3" max="3" width="19.85546875" customWidth="1"/>
    <col min="4" max="4" width="23.7109375" customWidth="1"/>
    <col min="5" max="5" width="24.5703125" customWidth="1"/>
    <col min="6" max="6" width="18.85546875" customWidth="1"/>
    <col min="7" max="7" width="14.140625" customWidth="1"/>
    <col min="8" max="8" width="13" customWidth="1"/>
    <col min="9" max="9" width="17.5703125" customWidth="1"/>
    <col min="10" max="10" width="13.85546875" customWidth="1"/>
    <col min="11" max="11" width="77.5703125" customWidth="1"/>
    <col min="12" max="12" width="15.42578125" customWidth="1"/>
    <col min="13" max="13" width="14.42578125" customWidth="1"/>
    <col min="14" max="14" width="40" customWidth="1"/>
    <col min="15" max="15" width="15.140625" customWidth="1"/>
    <col min="16" max="16" width="21.140625" customWidth="1"/>
    <col min="17" max="17" width="19.28515625" customWidth="1"/>
    <col min="18" max="18" width="12.28515625" customWidth="1"/>
  </cols>
  <sheetData>
    <row r="1" spans="1:18" s="27" customFormat="1" ht="93" thickBot="1" x14ac:dyDescent="0.3">
      <c r="A1" s="28"/>
      <c r="B1" s="29"/>
      <c r="C1" s="29"/>
      <c r="D1" s="29"/>
      <c r="E1" s="97"/>
      <c r="F1" s="97"/>
      <c r="G1" s="97"/>
      <c r="H1" s="97"/>
      <c r="I1" s="97"/>
      <c r="J1" s="97"/>
      <c r="K1" s="97"/>
      <c r="L1" s="97"/>
      <c r="M1" s="97"/>
      <c r="N1" s="97"/>
      <c r="O1" s="97"/>
      <c r="P1" s="97"/>
      <c r="Q1" s="97"/>
      <c r="R1" s="98"/>
    </row>
    <row r="2" spans="1:18" ht="86.25" customHeight="1" thickBot="1" x14ac:dyDescent="0.3">
      <c r="A2" s="62" t="s">
        <v>0</v>
      </c>
      <c r="B2" s="63" t="s">
        <v>1</v>
      </c>
      <c r="C2" s="63" t="s">
        <v>207</v>
      </c>
      <c r="D2" s="63" t="s">
        <v>2</v>
      </c>
      <c r="E2" s="63" t="s">
        <v>3</v>
      </c>
      <c r="F2" s="63" t="s">
        <v>167</v>
      </c>
      <c r="G2" s="63" t="s">
        <v>9</v>
      </c>
      <c r="H2" s="63" t="s">
        <v>22</v>
      </c>
      <c r="I2" s="63" t="s">
        <v>5</v>
      </c>
      <c r="J2" s="63" t="s">
        <v>6</v>
      </c>
      <c r="K2" s="63" t="s">
        <v>186</v>
      </c>
      <c r="L2" s="63" t="s">
        <v>4</v>
      </c>
      <c r="M2" s="63" t="s">
        <v>90</v>
      </c>
      <c r="N2" s="63" t="s">
        <v>98</v>
      </c>
      <c r="O2" s="63" t="s">
        <v>40</v>
      </c>
      <c r="P2" s="63" t="s">
        <v>61</v>
      </c>
      <c r="Q2" s="63" t="s">
        <v>62</v>
      </c>
      <c r="R2" s="64" t="s">
        <v>188</v>
      </c>
    </row>
    <row r="3" spans="1:18" ht="345" x14ac:dyDescent="0.25">
      <c r="A3" s="57" t="s">
        <v>7</v>
      </c>
      <c r="B3" s="56" t="s">
        <v>237</v>
      </c>
      <c r="C3" s="58" t="s">
        <v>208</v>
      </c>
      <c r="D3" s="58" t="s">
        <v>8</v>
      </c>
      <c r="E3" s="58" t="s">
        <v>119</v>
      </c>
      <c r="F3" s="58" t="s">
        <v>120</v>
      </c>
      <c r="G3" s="58">
        <v>5</v>
      </c>
      <c r="H3" s="58">
        <v>5</v>
      </c>
      <c r="I3" s="58">
        <f>G3*H3</f>
        <v>25</v>
      </c>
      <c r="J3" s="59" t="s">
        <v>23</v>
      </c>
      <c r="K3" s="60" t="s">
        <v>226</v>
      </c>
      <c r="L3" s="58">
        <v>3</v>
      </c>
      <c r="M3" s="58">
        <f>I3*L3</f>
        <v>75</v>
      </c>
      <c r="N3" s="58" t="s">
        <v>270</v>
      </c>
      <c r="O3" s="59" t="s">
        <v>23</v>
      </c>
      <c r="P3" s="58" t="s">
        <v>267</v>
      </c>
      <c r="Q3" s="58" t="s">
        <v>189</v>
      </c>
      <c r="R3" s="61" t="s">
        <v>190</v>
      </c>
    </row>
    <row r="4" spans="1:18" ht="255" x14ac:dyDescent="0.25">
      <c r="A4" s="42" t="s">
        <v>27</v>
      </c>
      <c r="B4" s="56" t="s">
        <v>237</v>
      </c>
      <c r="C4" s="30" t="s">
        <v>209</v>
      </c>
      <c r="D4" s="30" t="s">
        <v>25</v>
      </c>
      <c r="E4" s="30" t="s">
        <v>121</v>
      </c>
      <c r="F4" s="30" t="s">
        <v>122</v>
      </c>
      <c r="G4" s="30">
        <v>5</v>
      </c>
      <c r="H4" s="30">
        <v>5</v>
      </c>
      <c r="I4" s="30">
        <f t="shared" ref="I4:I13" si="0">G4*H4</f>
        <v>25</v>
      </c>
      <c r="J4" s="32" t="s">
        <v>23</v>
      </c>
      <c r="K4" s="35" t="s">
        <v>227</v>
      </c>
      <c r="L4" s="30">
        <v>3</v>
      </c>
      <c r="M4" s="30">
        <f>I4*L4</f>
        <v>75</v>
      </c>
      <c r="N4" s="30" t="s">
        <v>273</v>
      </c>
      <c r="O4" s="32" t="s">
        <v>106</v>
      </c>
      <c r="P4" s="30" t="s">
        <v>113</v>
      </c>
      <c r="Q4" s="30" t="s">
        <v>191</v>
      </c>
      <c r="R4" s="43" t="s">
        <v>190</v>
      </c>
    </row>
    <row r="5" spans="1:18" ht="165" x14ac:dyDescent="0.25">
      <c r="A5" s="42" t="s">
        <v>28</v>
      </c>
      <c r="B5" s="56" t="s">
        <v>237</v>
      </c>
      <c r="C5" s="30" t="s">
        <v>209</v>
      </c>
      <c r="D5" s="30" t="s">
        <v>25</v>
      </c>
      <c r="E5" s="30" t="s">
        <v>29</v>
      </c>
      <c r="F5" s="30" t="s">
        <v>30</v>
      </c>
      <c r="G5" s="30">
        <v>5</v>
      </c>
      <c r="H5" s="30">
        <v>5</v>
      </c>
      <c r="I5" s="30">
        <f t="shared" si="0"/>
        <v>25</v>
      </c>
      <c r="J5" s="32" t="s">
        <v>23</v>
      </c>
      <c r="K5" s="35" t="s">
        <v>228</v>
      </c>
      <c r="L5" s="30">
        <v>5</v>
      </c>
      <c r="M5" s="30">
        <f t="shared" ref="M5:M33" si="1">I5*L5</f>
        <v>125</v>
      </c>
      <c r="N5" s="30" t="s">
        <v>271</v>
      </c>
      <c r="O5" s="32" t="s">
        <v>23</v>
      </c>
      <c r="P5" s="30" t="s">
        <v>113</v>
      </c>
      <c r="Q5" s="30" t="s">
        <v>191</v>
      </c>
      <c r="R5" s="43" t="s">
        <v>190</v>
      </c>
    </row>
    <row r="6" spans="1:18" ht="165" x14ac:dyDescent="0.25">
      <c r="A6" s="42" t="s">
        <v>84</v>
      </c>
      <c r="B6" s="56" t="s">
        <v>238</v>
      </c>
      <c r="C6" s="30" t="s">
        <v>210</v>
      </c>
      <c r="D6" s="30" t="s">
        <v>123</v>
      </c>
      <c r="E6" s="30" t="s">
        <v>124</v>
      </c>
      <c r="F6" s="30" t="s">
        <v>122</v>
      </c>
      <c r="G6" s="30">
        <v>5</v>
      </c>
      <c r="H6" s="30">
        <v>5</v>
      </c>
      <c r="I6" s="30">
        <v>25</v>
      </c>
      <c r="J6" s="32" t="s">
        <v>23</v>
      </c>
      <c r="K6" s="35" t="s">
        <v>229</v>
      </c>
      <c r="L6" s="30">
        <v>3</v>
      </c>
      <c r="M6" s="30">
        <f t="shared" si="1"/>
        <v>75</v>
      </c>
      <c r="N6" s="30" t="s">
        <v>99</v>
      </c>
      <c r="O6" s="32" t="s">
        <v>23</v>
      </c>
      <c r="P6" s="30" t="s">
        <v>113</v>
      </c>
      <c r="Q6" s="30" t="s">
        <v>191</v>
      </c>
      <c r="R6" s="43" t="s">
        <v>190</v>
      </c>
    </row>
    <row r="7" spans="1:18" ht="120" x14ac:dyDescent="0.25">
      <c r="A7" s="42" t="s">
        <v>91</v>
      </c>
      <c r="B7" s="56" t="s">
        <v>239</v>
      </c>
      <c r="C7" s="30" t="s">
        <v>211</v>
      </c>
      <c r="D7" s="30" t="s">
        <v>31</v>
      </c>
      <c r="E7" s="30" t="s">
        <v>125</v>
      </c>
      <c r="F7" s="30" t="s">
        <v>126</v>
      </c>
      <c r="G7" s="30">
        <v>4</v>
      </c>
      <c r="H7" s="30">
        <v>4</v>
      </c>
      <c r="I7" s="30">
        <f t="shared" si="0"/>
        <v>16</v>
      </c>
      <c r="J7" s="33" t="s">
        <v>32</v>
      </c>
      <c r="K7" s="35" t="s">
        <v>127</v>
      </c>
      <c r="L7" s="30">
        <v>2</v>
      </c>
      <c r="M7" s="30">
        <f t="shared" si="1"/>
        <v>32</v>
      </c>
      <c r="N7" s="30" t="s">
        <v>248</v>
      </c>
      <c r="O7" s="34" t="s">
        <v>67</v>
      </c>
      <c r="P7" s="30" t="s">
        <v>199</v>
      </c>
      <c r="Q7" s="30" t="s">
        <v>192</v>
      </c>
      <c r="R7" s="43" t="s">
        <v>190</v>
      </c>
    </row>
    <row r="8" spans="1:18" ht="105" x14ac:dyDescent="0.25">
      <c r="A8" s="42" t="s">
        <v>92</v>
      </c>
      <c r="B8" s="31" t="s">
        <v>240</v>
      </c>
      <c r="C8" s="30" t="s">
        <v>211</v>
      </c>
      <c r="D8" s="30" t="s">
        <v>31</v>
      </c>
      <c r="E8" s="30" t="s">
        <v>93</v>
      </c>
      <c r="F8" s="30" t="s">
        <v>128</v>
      </c>
      <c r="G8" s="30">
        <v>5</v>
      </c>
      <c r="H8" s="30">
        <v>3</v>
      </c>
      <c r="I8" s="30">
        <f t="shared" si="0"/>
        <v>15</v>
      </c>
      <c r="J8" s="33" t="s">
        <v>32</v>
      </c>
      <c r="K8" s="35" t="s">
        <v>129</v>
      </c>
      <c r="L8" s="30">
        <v>3</v>
      </c>
      <c r="M8" s="30">
        <f t="shared" si="1"/>
        <v>45</v>
      </c>
      <c r="N8" s="30" t="s">
        <v>272</v>
      </c>
      <c r="O8" s="34" t="s">
        <v>67</v>
      </c>
      <c r="P8" s="30" t="s">
        <v>268</v>
      </c>
      <c r="Q8" s="30" t="s">
        <v>194</v>
      </c>
      <c r="R8" s="43" t="s">
        <v>190</v>
      </c>
    </row>
    <row r="9" spans="1:18" ht="135" x14ac:dyDescent="0.25">
      <c r="A9" s="42" t="s">
        <v>33</v>
      </c>
      <c r="B9" s="56" t="s">
        <v>237</v>
      </c>
      <c r="C9" s="30" t="s">
        <v>212</v>
      </c>
      <c r="D9" s="30" t="s">
        <v>34</v>
      </c>
      <c r="E9" s="30" t="s">
        <v>130</v>
      </c>
      <c r="F9" s="30" t="s">
        <v>131</v>
      </c>
      <c r="G9" s="30">
        <v>4</v>
      </c>
      <c r="H9" s="30">
        <v>5</v>
      </c>
      <c r="I9" s="30">
        <f t="shared" si="0"/>
        <v>20</v>
      </c>
      <c r="J9" s="32" t="s">
        <v>23</v>
      </c>
      <c r="K9" s="35" t="s">
        <v>230</v>
      </c>
      <c r="L9" s="30">
        <v>5</v>
      </c>
      <c r="M9" s="30">
        <f t="shared" si="1"/>
        <v>100</v>
      </c>
      <c r="N9" s="30" t="s">
        <v>249</v>
      </c>
      <c r="O9" s="32" t="s">
        <v>23</v>
      </c>
      <c r="P9" s="58" t="s">
        <v>267</v>
      </c>
      <c r="Q9" s="30" t="s">
        <v>189</v>
      </c>
      <c r="R9" s="43" t="s">
        <v>190</v>
      </c>
    </row>
    <row r="10" spans="1:18" ht="165" x14ac:dyDescent="0.25">
      <c r="A10" s="42" t="s">
        <v>35</v>
      </c>
      <c r="B10" s="56" t="s">
        <v>237</v>
      </c>
      <c r="C10" s="30">
        <v>43</v>
      </c>
      <c r="D10" s="30" t="s">
        <v>132</v>
      </c>
      <c r="E10" s="30" t="s">
        <v>133</v>
      </c>
      <c r="F10" s="30" t="s">
        <v>134</v>
      </c>
      <c r="G10" s="30">
        <v>5</v>
      </c>
      <c r="H10" s="30">
        <v>4</v>
      </c>
      <c r="I10" s="30">
        <f t="shared" si="0"/>
        <v>20</v>
      </c>
      <c r="J10" s="32" t="s">
        <v>23</v>
      </c>
      <c r="K10" s="35" t="s">
        <v>135</v>
      </c>
      <c r="L10" s="30">
        <v>3</v>
      </c>
      <c r="M10" s="30">
        <f t="shared" si="1"/>
        <v>60</v>
      </c>
      <c r="N10" s="30" t="s">
        <v>250</v>
      </c>
      <c r="O10" s="32" t="s">
        <v>23</v>
      </c>
      <c r="P10" s="30" t="s">
        <v>114</v>
      </c>
      <c r="Q10" s="30" t="s">
        <v>195</v>
      </c>
      <c r="R10" s="43" t="s">
        <v>190</v>
      </c>
    </row>
    <row r="11" spans="1:18" ht="240" x14ac:dyDescent="0.25">
      <c r="A11" s="42" t="s">
        <v>36</v>
      </c>
      <c r="B11" s="56" t="s">
        <v>237</v>
      </c>
      <c r="C11" s="30" t="s">
        <v>213</v>
      </c>
      <c r="D11" s="30" t="s">
        <v>168</v>
      </c>
      <c r="E11" s="30" t="s">
        <v>39</v>
      </c>
      <c r="F11" s="30" t="s">
        <v>136</v>
      </c>
      <c r="G11" s="30">
        <v>5</v>
      </c>
      <c r="H11" s="30">
        <v>4</v>
      </c>
      <c r="I11" s="30">
        <f t="shared" si="0"/>
        <v>20</v>
      </c>
      <c r="J11" s="32" t="s">
        <v>23</v>
      </c>
      <c r="K11" s="35" t="s">
        <v>169</v>
      </c>
      <c r="L11" s="30">
        <v>3</v>
      </c>
      <c r="M11" s="30">
        <f t="shared" si="1"/>
        <v>60</v>
      </c>
      <c r="N11" s="30" t="s">
        <v>251</v>
      </c>
      <c r="O11" s="32" t="s">
        <v>23</v>
      </c>
      <c r="P11" s="30" t="s">
        <v>196</v>
      </c>
      <c r="Q11" s="30" t="s">
        <v>197</v>
      </c>
      <c r="R11" s="43" t="s">
        <v>190</v>
      </c>
    </row>
    <row r="12" spans="1:18" ht="150" x14ac:dyDescent="0.25">
      <c r="A12" s="42" t="s">
        <v>37</v>
      </c>
      <c r="B12" s="56" t="s">
        <v>237</v>
      </c>
      <c r="C12" s="30" t="s">
        <v>214</v>
      </c>
      <c r="D12" s="30" t="s">
        <v>38</v>
      </c>
      <c r="E12" s="30" t="s">
        <v>39</v>
      </c>
      <c r="F12" s="30" t="s">
        <v>137</v>
      </c>
      <c r="G12" s="30">
        <v>5</v>
      </c>
      <c r="H12" s="30">
        <v>3</v>
      </c>
      <c r="I12" s="30">
        <f t="shared" si="0"/>
        <v>15</v>
      </c>
      <c r="J12" s="33" t="s">
        <v>32</v>
      </c>
      <c r="K12" s="35" t="s">
        <v>170</v>
      </c>
      <c r="L12" s="30">
        <v>2</v>
      </c>
      <c r="M12" s="30">
        <f t="shared" si="1"/>
        <v>30</v>
      </c>
      <c r="N12" s="30" t="s">
        <v>252</v>
      </c>
      <c r="O12" s="34" t="s">
        <v>67</v>
      </c>
      <c r="P12" s="30" t="s">
        <v>269</v>
      </c>
      <c r="Q12" s="30" t="s">
        <v>194</v>
      </c>
      <c r="R12" s="43" t="s">
        <v>190</v>
      </c>
    </row>
    <row r="13" spans="1:18" ht="330" x14ac:dyDescent="0.25">
      <c r="A13" s="42" t="s">
        <v>41</v>
      </c>
      <c r="B13" s="56" t="s">
        <v>237</v>
      </c>
      <c r="C13" s="30">
        <v>31</v>
      </c>
      <c r="D13" s="30" t="s">
        <v>42</v>
      </c>
      <c r="E13" s="30" t="s">
        <v>138</v>
      </c>
      <c r="F13" s="30" t="s">
        <v>139</v>
      </c>
      <c r="G13" s="30">
        <v>5</v>
      </c>
      <c r="H13" s="30">
        <v>4</v>
      </c>
      <c r="I13" s="30">
        <f t="shared" si="0"/>
        <v>20</v>
      </c>
      <c r="J13" s="32" t="s">
        <v>23</v>
      </c>
      <c r="K13" s="35" t="s">
        <v>231</v>
      </c>
      <c r="L13" s="30">
        <v>2</v>
      </c>
      <c r="M13" s="30">
        <f t="shared" si="1"/>
        <v>40</v>
      </c>
      <c r="N13" s="30" t="s">
        <v>253</v>
      </c>
      <c r="O13" s="34" t="s">
        <v>67</v>
      </c>
      <c r="P13" s="35" t="s">
        <v>199</v>
      </c>
      <c r="Q13" s="35" t="s">
        <v>198</v>
      </c>
      <c r="R13" s="44" t="s">
        <v>190</v>
      </c>
    </row>
    <row r="14" spans="1:18" ht="135" x14ac:dyDescent="0.25">
      <c r="A14" s="42" t="s">
        <v>43</v>
      </c>
      <c r="B14" s="56" t="s">
        <v>237</v>
      </c>
      <c r="C14" s="31"/>
      <c r="D14" s="30" t="s">
        <v>44</v>
      </c>
      <c r="E14" s="30" t="s">
        <v>133</v>
      </c>
      <c r="F14" s="30" t="s">
        <v>134</v>
      </c>
      <c r="G14" s="30">
        <v>5</v>
      </c>
      <c r="H14" s="30">
        <v>3</v>
      </c>
      <c r="I14" s="30">
        <f t="shared" ref="I14:I33" si="2">G14*H14</f>
        <v>15</v>
      </c>
      <c r="J14" s="33" t="s">
        <v>32</v>
      </c>
      <c r="K14" s="35" t="s">
        <v>171</v>
      </c>
      <c r="L14" s="30">
        <v>3</v>
      </c>
      <c r="M14" s="30">
        <f t="shared" si="1"/>
        <v>45</v>
      </c>
      <c r="N14" s="30" t="s">
        <v>274</v>
      </c>
      <c r="O14" s="34" t="s">
        <v>67</v>
      </c>
      <c r="P14" s="30" t="s">
        <v>114</v>
      </c>
      <c r="Q14" s="30" t="s">
        <v>195</v>
      </c>
      <c r="R14" s="43" t="s">
        <v>190</v>
      </c>
    </row>
    <row r="15" spans="1:18" ht="105" x14ac:dyDescent="0.25">
      <c r="A15" s="42" t="s">
        <v>45</v>
      </c>
      <c r="B15" s="56" t="s">
        <v>237</v>
      </c>
      <c r="C15" s="31"/>
      <c r="D15" s="30" t="s">
        <v>46</v>
      </c>
      <c r="E15" s="30" t="s">
        <v>138</v>
      </c>
      <c r="F15" s="30" t="s">
        <v>140</v>
      </c>
      <c r="G15" s="30">
        <v>5</v>
      </c>
      <c r="H15" s="30">
        <v>3</v>
      </c>
      <c r="I15" s="30">
        <f t="shared" si="2"/>
        <v>15</v>
      </c>
      <c r="J15" s="33" t="s">
        <v>32</v>
      </c>
      <c r="K15" s="35" t="s">
        <v>232</v>
      </c>
      <c r="L15" s="30">
        <v>2</v>
      </c>
      <c r="M15" s="30">
        <f t="shared" si="1"/>
        <v>30</v>
      </c>
      <c r="N15" s="30" t="s">
        <v>102</v>
      </c>
      <c r="O15" s="34" t="s">
        <v>67</v>
      </c>
      <c r="P15" s="35" t="s">
        <v>199</v>
      </c>
      <c r="Q15" s="35" t="s">
        <v>198</v>
      </c>
      <c r="R15" s="44" t="s">
        <v>190</v>
      </c>
    </row>
    <row r="16" spans="1:18" ht="318" customHeight="1" x14ac:dyDescent="0.25">
      <c r="A16" s="42" t="s">
        <v>47</v>
      </c>
      <c r="B16" s="30" t="s">
        <v>241</v>
      </c>
      <c r="C16" s="30" t="s">
        <v>215</v>
      </c>
      <c r="D16" s="30" t="s">
        <v>48</v>
      </c>
      <c r="E16" s="30" t="s">
        <v>49</v>
      </c>
      <c r="F16" s="30" t="s">
        <v>141</v>
      </c>
      <c r="G16" s="30">
        <v>3</v>
      </c>
      <c r="H16" s="30">
        <v>5</v>
      </c>
      <c r="I16" s="30">
        <f t="shared" si="2"/>
        <v>15</v>
      </c>
      <c r="J16" s="33" t="s">
        <v>32</v>
      </c>
      <c r="K16" s="87" t="s">
        <v>233</v>
      </c>
      <c r="L16" s="30">
        <v>5</v>
      </c>
      <c r="M16" s="30">
        <f t="shared" si="1"/>
        <v>75</v>
      </c>
      <c r="N16" s="83" t="s">
        <v>254</v>
      </c>
      <c r="O16" s="32" t="s">
        <v>23</v>
      </c>
      <c r="P16" s="58" t="s">
        <v>267</v>
      </c>
      <c r="Q16" s="30" t="s">
        <v>189</v>
      </c>
      <c r="R16" s="43" t="s">
        <v>190</v>
      </c>
    </row>
    <row r="17" spans="1:18" ht="150" x14ac:dyDescent="0.25">
      <c r="A17" s="42" t="s">
        <v>50</v>
      </c>
      <c r="B17" s="30" t="s">
        <v>242</v>
      </c>
      <c r="C17" s="30">
        <v>40</v>
      </c>
      <c r="D17" s="30" t="s">
        <v>110</v>
      </c>
      <c r="E17" s="30" t="s">
        <v>172</v>
      </c>
      <c r="F17" s="30" t="s">
        <v>142</v>
      </c>
      <c r="G17" s="30">
        <v>4</v>
      </c>
      <c r="H17" s="30">
        <v>5</v>
      </c>
      <c r="I17" s="30">
        <f t="shared" si="2"/>
        <v>20</v>
      </c>
      <c r="J17" s="32" t="s">
        <v>23</v>
      </c>
      <c r="K17" s="35" t="s">
        <v>173</v>
      </c>
      <c r="L17" s="30">
        <v>5</v>
      </c>
      <c r="M17" s="30">
        <f>I17*L17</f>
        <v>100</v>
      </c>
      <c r="N17" s="30" t="s">
        <v>255</v>
      </c>
      <c r="O17" s="32" t="s">
        <v>23</v>
      </c>
      <c r="P17" s="35" t="s">
        <v>116</v>
      </c>
      <c r="Q17" s="30" t="s">
        <v>200</v>
      </c>
      <c r="R17" s="43" t="s">
        <v>190</v>
      </c>
    </row>
    <row r="18" spans="1:18" ht="165" x14ac:dyDescent="0.25">
      <c r="A18" s="42" t="s">
        <v>51</v>
      </c>
      <c r="B18" s="30" t="s">
        <v>243</v>
      </c>
      <c r="C18" s="30">
        <v>52</v>
      </c>
      <c r="D18" s="30" t="s">
        <v>52</v>
      </c>
      <c r="E18" s="30" t="s">
        <v>143</v>
      </c>
      <c r="F18" s="30" t="s">
        <v>142</v>
      </c>
      <c r="G18" s="30">
        <v>2</v>
      </c>
      <c r="H18" s="30">
        <v>5</v>
      </c>
      <c r="I18" s="30">
        <f t="shared" si="2"/>
        <v>10</v>
      </c>
      <c r="J18" s="36" t="s">
        <v>26</v>
      </c>
      <c r="K18" s="35" t="s">
        <v>173</v>
      </c>
      <c r="L18" s="30">
        <v>5</v>
      </c>
      <c r="M18" s="30">
        <f t="shared" ref="M18" si="3">I18*L18</f>
        <v>50</v>
      </c>
      <c r="N18" s="30" t="s">
        <v>256</v>
      </c>
      <c r="O18" s="32" t="s">
        <v>23</v>
      </c>
      <c r="P18" s="35" t="s">
        <v>116</v>
      </c>
      <c r="Q18" s="30" t="s">
        <v>200</v>
      </c>
      <c r="R18" s="43" t="s">
        <v>190</v>
      </c>
    </row>
    <row r="19" spans="1:18" ht="90" x14ac:dyDescent="0.25">
      <c r="A19" s="42" t="s">
        <v>53</v>
      </c>
      <c r="B19" s="30" t="s">
        <v>111</v>
      </c>
      <c r="C19" s="30" t="s">
        <v>216</v>
      </c>
      <c r="D19" s="30" t="s">
        <v>174</v>
      </c>
      <c r="E19" s="30" t="s">
        <v>144</v>
      </c>
      <c r="F19" s="30" t="s">
        <v>54</v>
      </c>
      <c r="G19" s="30">
        <v>3</v>
      </c>
      <c r="H19" s="30">
        <v>5</v>
      </c>
      <c r="I19" s="30">
        <f t="shared" si="2"/>
        <v>15</v>
      </c>
      <c r="J19" s="33" t="s">
        <v>32</v>
      </c>
      <c r="K19" s="35" t="s">
        <v>54</v>
      </c>
      <c r="L19" s="30">
        <v>5</v>
      </c>
      <c r="M19" s="30">
        <f t="shared" si="1"/>
        <v>75</v>
      </c>
      <c r="N19" s="30" t="s">
        <v>145</v>
      </c>
      <c r="O19" s="32" t="s">
        <v>23</v>
      </c>
      <c r="P19" s="58" t="s">
        <v>267</v>
      </c>
      <c r="Q19" s="30" t="s">
        <v>189</v>
      </c>
      <c r="R19" s="43" t="s">
        <v>190</v>
      </c>
    </row>
    <row r="20" spans="1:18" ht="135" x14ac:dyDescent="0.25">
      <c r="A20" s="42" t="s">
        <v>55</v>
      </c>
      <c r="B20" s="30" t="s">
        <v>111</v>
      </c>
      <c r="C20" s="30">
        <v>39</v>
      </c>
      <c r="D20" s="30" t="s">
        <v>58</v>
      </c>
      <c r="E20" s="30" t="s">
        <v>175</v>
      </c>
      <c r="F20" s="30" t="s">
        <v>146</v>
      </c>
      <c r="G20" s="30">
        <v>3</v>
      </c>
      <c r="H20" s="30">
        <v>5</v>
      </c>
      <c r="I20" s="30">
        <f t="shared" si="2"/>
        <v>15</v>
      </c>
      <c r="J20" s="37" t="s">
        <v>32</v>
      </c>
      <c r="K20" s="35" t="s">
        <v>234</v>
      </c>
      <c r="L20" s="30">
        <v>3</v>
      </c>
      <c r="M20" s="30">
        <f t="shared" si="1"/>
        <v>45</v>
      </c>
      <c r="N20" s="30" t="s">
        <v>107</v>
      </c>
      <c r="O20" s="34" t="s">
        <v>67</v>
      </c>
      <c r="P20" s="58" t="s">
        <v>267</v>
      </c>
      <c r="Q20" s="30" t="s">
        <v>189</v>
      </c>
      <c r="R20" s="43" t="s">
        <v>190</v>
      </c>
    </row>
    <row r="21" spans="1:18" ht="150" x14ac:dyDescent="0.25">
      <c r="A21" s="42" t="s">
        <v>56</v>
      </c>
      <c r="B21" s="30" t="s">
        <v>242</v>
      </c>
      <c r="C21" s="30" t="s">
        <v>217</v>
      </c>
      <c r="D21" s="30" t="s">
        <v>57</v>
      </c>
      <c r="E21" s="30" t="s">
        <v>176</v>
      </c>
      <c r="F21" s="30" t="s">
        <v>142</v>
      </c>
      <c r="G21" s="30">
        <v>3</v>
      </c>
      <c r="H21" s="30">
        <v>5</v>
      </c>
      <c r="I21" s="30">
        <f t="shared" si="2"/>
        <v>15</v>
      </c>
      <c r="J21" s="33" t="s">
        <v>32</v>
      </c>
      <c r="K21" s="35" t="s">
        <v>94</v>
      </c>
      <c r="L21" s="30">
        <v>5</v>
      </c>
      <c r="M21" s="30">
        <f t="shared" si="1"/>
        <v>75</v>
      </c>
      <c r="N21" s="30" t="s">
        <v>103</v>
      </c>
      <c r="O21" s="32" t="s">
        <v>23</v>
      </c>
      <c r="P21" s="35" t="s">
        <v>116</v>
      </c>
      <c r="Q21" s="30" t="s">
        <v>200</v>
      </c>
      <c r="R21" s="43" t="s">
        <v>190</v>
      </c>
    </row>
    <row r="22" spans="1:18" ht="180" x14ac:dyDescent="0.25">
      <c r="A22" s="42" t="s">
        <v>59</v>
      </c>
      <c r="B22" s="35" t="s">
        <v>224</v>
      </c>
      <c r="C22" s="30">
        <v>52</v>
      </c>
      <c r="D22" s="30" t="s">
        <v>60</v>
      </c>
      <c r="E22" s="30" t="s">
        <v>147</v>
      </c>
      <c r="F22" s="30" t="s">
        <v>148</v>
      </c>
      <c r="G22" s="30">
        <v>4</v>
      </c>
      <c r="H22" s="30">
        <v>5</v>
      </c>
      <c r="I22" s="30">
        <f t="shared" si="2"/>
        <v>20</v>
      </c>
      <c r="J22" s="32" t="s">
        <v>23</v>
      </c>
      <c r="K22" s="35" t="s">
        <v>149</v>
      </c>
      <c r="L22" s="30">
        <v>2</v>
      </c>
      <c r="M22" s="30">
        <f t="shared" si="1"/>
        <v>40</v>
      </c>
      <c r="N22" s="30" t="s">
        <v>257</v>
      </c>
      <c r="O22" s="34" t="s">
        <v>67</v>
      </c>
      <c r="P22" s="58" t="s">
        <v>267</v>
      </c>
      <c r="Q22" s="30" t="s">
        <v>189</v>
      </c>
      <c r="R22" s="43" t="s">
        <v>190</v>
      </c>
    </row>
    <row r="23" spans="1:18" ht="105" x14ac:dyDescent="0.25">
      <c r="A23" s="42" t="s">
        <v>63</v>
      </c>
      <c r="B23" s="30" t="s">
        <v>111</v>
      </c>
      <c r="C23" s="30" t="s">
        <v>218</v>
      </c>
      <c r="D23" s="30" t="s">
        <v>64</v>
      </c>
      <c r="E23" s="30" t="s">
        <v>177</v>
      </c>
      <c r="F23" s="30" t="s">
        <v>150</v>
      </c>
      <c r="G23" s="30">
        <v>4</v>
      </c>
      <c r="H23" s="30">
        <v>2</v>
      </c>
      <c r="I23" s="30">
        <f t="shared" si="2"/>
        <v>8</v>
      </c>
      <c r="J23" s="36" t="s">
        <v>26</v>
      </c>
      <c r="K23" s="35" t="s">
        <v>235</v>
      </c>
      <c r="L23" s="30">
        <v>3</v>
      </c>
      <c r="M23" s="30">
        <f t="shared" si="1"/>
        <v>24</v>
      </c>
      <c r="N23" s="30" t="s">
        <v>178</v>
      </c>
      <c r="O23" s="34" t="s">
        <v>67</v>
      </c>
      <c r="P23" s="30" t="s">
        <v>269</v>
      </c>
      <c r="Q23" s="30" t="s">
        <v>194</v>
      </c>
      <c r="R23" s="43" t="s">
        <v>190</v>
      </c>
    </row>
    <row r="24" spans="1:18" ht="90" x14ac:dyDescent="0.25">
      <c r="A24" s="42" t="s">
        <v>65</v>
      </c>
      <c r="B24" s="30" t="s">
        <v>111</v>
      </c>
      <c r="C24" s="30">
        <v>49</v>
      </c>
      <c r="D24" s="30" t="s">
        <v>151</v>
      </c>
      <c r="E24" s="30" t="s">
        <v>179</v>
      </c>
      <c r="F24" s="30" t="s">
        <v>150</v>
      </c>
      <c r="G24" s="30">
        <v>2</v>
      </c>
      <c r="H24" s="30">
        <v>2</v>
      </c>
      <c r="I24" s="30">
        <f t="shared" si="2"/>
        <v>4</v>
      </c>
      <c r="J24" s="38" t="s">
        <v>67</v>
      </c>
      <c r="K24" s="35" t="s">
        <v>152</v>
      </c>
      <c r="L24" s="30">
        <v>2</v>
      </c>
      <c r="M24" s="30">
        <f t="shared" si="1"/>
        <v>8</v>
      </c>
      <c r="N24" s="30" t="s">
        <v>104</v>
      </c>
      <c r="O24" s="34" t="s">
        <v>67</v>
      </c>
      <c r="P24" s="30" t="s">
        <v>117</v>
      </c>
      <c r="Q24" s="30" t="s">
        <v>201</v>
      </c>
      <c r="R24" s="43" t="s">
        <v>190</v>
      </c>
    </row>
    <row r="25" spans="1:18" ht="150" x14ac:dyDescent="0.25">
      <c r="A25" s="42" t="s">
        <v>66</v>
      </c>
      <c r="B25" s="30" t="s">
        <v>244</v>
      </c>
      <c r="C25" s="30">
        <v>49</v>
      </c>
      <c r="D25" s="30" t="s">
        <v>153</v>
      </c>
      <c r="E25" s="30" t="s">
        <v>180</v>
      </c>
      <c r="F25" s="30" t="s">
        <v>155</v>
      </c>
      <c r="G25" s="30">
        <v>2</v>
      </c>
      <c r="H25" s="30">
        <v>3</v>
      </c>
      <c r="I25" s="30">
        <f t="shared" si="2"/>
        <v>6</v>
      </c>
      <c r="J25" s="36" t="s">
        <v>26</v>
      </c>
      <c r="K25" s="35" t="s">
        <v>96</v>
      </c>
      <c r="L25" s="30">
        <v>3</v>
      </c>
      <c r="M25" s="30">
        <f t="shared" si="1"/>
        <v>18</v>
      </c>
      <c r="N25" s="30" t="s">
        <v>258</v>
      </c>
      <c r="O25" s="34" t="s">
        <v>67</v>
      </c>
      <c r="P25" s="30" t="s">
        <v>199</v>
      </c>
      <c r="Q25" s="30" t="s">
        <v>192</v>
      </c>
      <c r="R25" s="43" t="s">
        <v>190</v>
      </c>
    </row>
    <row r="26" spans="1:18" ht="255" x14ac:dyDescent="0.25">
      <c r="A26" s="42" t="s">
        <v>68</v>
      </c>
      <c r="B26" s="30" t="s">
        <v>225</v>
      </c>
      <c r="C26" s="30">
        <v>54</v>
      </c>
      <c r="D26" s="30" t="s">
        <v>69</v>
      </c>
      <c r="E26" s="30" t="s">
        <v>154</v>
      </c>
      <c r="F26" s="30" t="s">
        <v>156</v>
      </c>
      <c r="G26" s="30">
        <v>3</v>
      </c>
      <c r="H26" s="30">
        <v>5</v>
      </c>
      <c r="I26" s="30">
        <f t="shared" si="2"/>
        <v>15</v>
      </c>
      <c r="J26" s="33" t="s">
        <v>32</v>
      </c>
      <c r="K26" s="35" t="s">
        <v>97</v>
      </c>
      <c r="L26" s="30">
        <v>3</v>
      </c>
      <c r="M26" s="30">
        <f t="shared" si="1"/>
        <v>45</v>
      </c>
      <c r="N26" s="30" t="s">
        <v>275</v>
      </c>
      <c r="O26" s="34" t="s">
        <v>67</v>
      </c>
      <c r="P26" s="58" t="s">
        <v>267</v>
      </c>
      <c r="Q26" s="30" t="s">
        <v>189</v>
      </c>
      <c r="R26" s="43" t="s">
        <v>190</v>
      </c>
    </row>
    <row r="27" spans="1:18" ht="75" x14ac:dyDescent="0.25">
      <c r="A27" s="42" t="s">
        <v>70</v>
      </c>
      <c r="B27" s="30" t="s">
        <v>166</v>
      </c>
      <c r="C27" s="35">
        <v>52</v>
      </c>
      <c r="D27" s="30" t="s">
        <v>157</v>
      </c>
      <c r="E27" s="30" t="s">
        <v>158</v>
      </c>
      <c r="F27" s="30" t="s">
        <v>159</v>
      </c>
      <c r="G27" s="30">
        <v>4</v>
      </c>
      <c r="H27" s="30">
        <v>2</v>
      </c>
      <c r="I27" s="30">
        <f t="shared" si="2"/>
        <v>8</v>
      </c>
      <c r="J27" s="36" t="s">
        <v>26</v>
      </c>
      <c r="K27" s="35" t="s">
        <v>160</v>
      </c>
      <c r="L27" s="30">
        <v>3</v>
      </c>
      <c r="M27" s="30">
        <f t="shared" si="1"/>
        <v>24</v>
      </c>
      <c r="N27" s="30" t="s">
        <v>259</v>
      </c>
      <c r="O27" s="34" t="s">
        <v>67</v>
      </c>
      <c r="P27" s="58" t="s">
        <v>267</v>
      </c>
      <c r="Q27" s="30" t="s">
        <v>202</v>
      </c>
      <c r="R27" s="43" t="s">
        <v>190</v>
      </c>
    </row>
    <row r="28" spans="1:18" ht="90" x14ac:dyDescent="0.25">
      <c r="A28" s="42" t="s">
        <v>71</v>
      </c>
      <c r="B28" s="30" t="s">
        <v>111</v>
      </c>
      <c r="C28" s="30" t="s">
        <v>219</v>
      </c>
      <c r="D28" s="30" t="s">
        <v>72</v>
      </c>
      <c r="E28" s="30" t="s">
        <v>263</v>
      </c>
      <c r="F28" s="30" t="s">
        <v>75</v>
      </c>
      <c r="G28" s="30">
        <v>5</v>
      </c>
      <c r="H28" s="30">
        <v>5</v>
      </c>
      <c r="I28" s="30">
        <f t="shared" si="2"/>
        <v>25</v>
      </c>
      <c r="J28" s="32" t="s">
        <v>23</v>
      </c>
      <c r="K28" s="35" t="s">
        <v>264</v>
      </c>
      <c r="L28" s="30">
        <v>2</v>
      </c>
      <c r="M28" s="30">
        <f t="shared" si="1"/>
        <v>50</v>
      </c>
      <c r="N28" s="30" t="s">
        <v>265</v>
      </c>
      <c r="O28" s="32" t="s">
        <v>23</v>
      </c>
      <c r="P28" s="30" t="s">
        <v>108</v>
      </c>
      <c r="Q28" s="30" t="s">
        <v>204</v>
      </c>
      <c r="R28" s="43" t="s">
        <v>190</v>
      </c>
    </row>
    <row r="29" spans="1:18" ht="195" x14ac:dyDescent="0.25">
      <c r="A29" s="42" t="s">
        <v>73</v>
      </c>
      <c r="B29" s="31" t="s">
        <v>245</v>
      </c>
      <c r="C29" s="30" t="s">
        <v>220</v>
      </c>
      <c r="D29" s="30" t="s">
        <v>74</v>
      </c>
      <c r="E29" s="30" t="s">
        <v>76</v>
      </c>
      <c r="F29" s="30" t="s">
        <v>161</v>
      </c>
      <c r="G29" s="30">
        <v>5</v>
      </c>
      <c r="H29" s="30">
        <v>1</v>
      </c>
      <c r="I29" s="30">
        <f t="shared" si="2"/>
        <v>5</v>
      </c>
      <c r="J29" s="36" t="s">
        <v>26</v>
      </c>
      <c r="K29" s="35" t="s">
        <v>223</v>
      </c>
      <c r="L29" s="30">
        <v>4</v>
      </c>
      <c r="M29" s="30">
        <f t="shared" si="1"/>
        <v>20</v>
      </c>
      <c r="N29" s="30" t="s">
        <v>260</v>
      </c>
      <c r="O29" s="34" t="s">
        <v>67</v>
      </c>
      <c r="P29" s="58" t="s">
        <v>267</v>
      </c>
      <c r="Q29" s="30" t="s">
        <v>189</v>
      </c>
      <c r="R29" s="43" t="s">
        <v>190</v>
      </c>
    </row>
    <row r="30" spans="1:18" ht="90" x14ac:dyDescent="0.25">
      <c r="A30" s="42" t="s">
        <v>77</v>
      </c>
      <c r="B30" s="30" t="s">
        <v>111</v>
      </c>
      <c r="C30" s="30">
        <v>52</v>
      </c>
      <c r="D30" s="30" t="s">
        <v>162</v>
      </c>
      <c r="E30" s="30" t="s">
        <v>163</v>
      </c>
      <c r="F30" s="30" t="s">
        <v>164</v>
      </c>
      <c r="G30" s="30">
        <v>2</v>
      </c>
      <c r="H30" s="30">
        <v>2</v>
      </c>
      <c r="I30" s="30">
        <f t="shared" si="2"/>
        <v>4</v>
      </c>
      <c r="J30" s="38" t="s">
        <v>80</v>
      </c>
      <c r="K30" s="35" t="s">
        <v>181</v>
      </c>
      <c r="L30" s="30">
        <v>2</v>
      </c>
      <c r="M30" s="30">
        <f t="shared" si="1"/>
        <v>8</v>
      </c>
      <c r="N30" s="30" t="s">
        <v>109</v>
      </c>
      <c r="O30" s="34" t="s">
        <v>67</v>
      </c>
      <c r="P30" s="30" t="s">
        <v>118</v>
      </c>
      <c r="Q30" s="30" t="s">
        <v>205</v>
      </c>
      <c r="R30" s="43" t="s">
        <v>190</v>
      </c>
    </row>
    <row r="31" spans="1:18" ht="90" x14ac:dyDescent="0.25">
      <c r="A31" s="42" t="s">
        <v>78</v>
      </c>
      <c r="B31" s="31" t="s">
        <v>246</v>
      </c>
      <c r="C31" s="30">
        <v>52</v>
      </c>
      <c r="D31" s="30" t="s">
        <v>79</v>
      </c>
      <c r="E31" s="30" t="s">
        <v>83</v>
      </c>
      <c r="F31" s="30" t="s">
        <v>148</v>
      </c>
      <c r="G31" s="30">
        <v>1</v>
      </c>
      <c r="H31" s="30">
        <v>2</v>
      </c>
      <c r="I31" s="30">
        <f t="shared" si="2"/>
        <v>2</v>
      </c>
      <c r="J31" s="34" t="s">
        <v>67</v>
      </c>
      <c r="K31" s="35" t="s">
        <v>95</v>
      </c>
      <c r="L31" s="31"/>
      <c r="M31" s="30">
        <f t="shared" si="1"/>
        <v>0</v>
      </c>
      <c r="N31" s="31" t="s">
        <v>261</v>
      </c>
      <c r="O31" s="31"/>
      <c r="P31" s="31" t="s">
        <v>262</v>
      </c>
      <c r="Q31" s="31" t="s">
        <v>262</v>
      </c>
      <c r="R31" s="43" t="s">
        <v>206</v>
      </c>
    </row>
    <row r="32" spans="1:18" ht="105" x14ac:dyDescent="0.25">
      <c r="A32" s="45" t="s">
        <v>81</v>
      </c>
      <c r="B32" s="31" t="s">
        <v>247</v>
      </c>
      <c r="C32" s="39">
        <v>52</v>
      </c>
      <c r="D32" s="39" t="s">
        <v>82</v>
      </c>
      <c r="E32" s="30" t="s">
        <v>83</v>
      </c>
      <c r="F32" s="30" t="s">
        <v>148</v>
      </c>
      <c r="G32" s="39">
        <v>1</v>
      </c>
      <c r="H32" s="39">
        <v>5</v>
      </c>
      <c r="I32" s="30">
        <f t="shared" si="2"/>
        <v>5</v>
      </c>
      <c r="J32" s="41" t="s">
        <v>26</v>
      </c>
      <c r="K32" s="54" t="s">
        <v>95</v>
      </c>
      <c r="L32" s="40"/>
      <c r="M32" s="30">
        <f t="shared" si="1"/>
        <v>0</v>
      </c>
      <c r="N32" s="40" t="s">
        <v>261</v>
      </c>
      <c r="O32" s="40"/>
      <c r="P32" s="40" t="s">
        <v>262</v>
      </c>
      <c r="Q32" s="40" t="s">
        <v>262</v>
      </c>
      <c r="R32" s="46" t="s">
        <v>206</v>
      </c>
    </row>
    <row r="33" spans="1:18" ht="90.75" thickBot="1" x14ac:dyDescent="0.3">
      <c r="A33" s="47" t="s">
        <v>100</v>
      </c>
      <c r="B33" s="48" t="s">
        <v>111</v>
      </c>
      <c r="C33" s="49" t="s">
        <v>221</v>
      </c>
      <c r="D33" s="49" t="s">
        <v>101</v>
      </c>
      <c r="E33" s="48" t="s">
        <v>182</v>
      </c>
      <c r="F33" s="48" t="s">
        <v>165</v>
      </c>
      <c r="G33" s="49">
        <v>5</v>
      </c>
      <c r="H33" s="49">
        <v>3</v>
      </c>
      <c r="I33" s="48">
        <f t="shared" si="2"/>
        <v>15</v>
      </c>
      <c r="J33" s="50" t="s">
        <v>32</v>
      </c>
      <c r="K33" s="55" t="s">
        <v>236</v>
      </c>
      <c r="L33" s="49">
        <v>3</v>
      </c>
      <c r="M33" s="48">
        <f t="shared" si="1"/>
        <v>45</v>
      </c>
      <c r="N33" s="48" t="s">
        <v>276</v>
      </c>
      <c r="O33" s="51" t="s">
        <v>67</v>
      </c>
      <c r="P33" s="30" t="s">
        <v>199</v>
      </c>
      <c r="Q33" s="49" t="s">
        <v>192</v>
      </c>
      <c r="R33" s="52" t="s">
        <v>190</v>
      </c>
    </row>
    <row r="34" spans="1:18" x14ac:dyDescent="0.25">
      <c r="A34" s="1"/>
      <c r="B34" s="1"/>
      <c r="C34" s="1"/>
      <c r="D34" s="1"/>
      <c r="E34" s="1"/>
      <c r="F34" s="1"/>
      <c r="G34" s="1"/>
      <c r="H34" s="1"/>
      <c r="I34" s="2"/>
      <c r="J34" s="1"/>
      <c r="K34" s="1"/>
      <c r="L34" s="1"/>
      <c r="M34" s="1"/>
      <c r="N34" s="1"/>
      <c r="O34" s="1"/>
      <c r="P34" s="1"/>
      <c r="Q34" s="1"/>
      <c r="R34" s="1"/>
    </row>
    <row r="35" spans="1:18" x14ac:dyDescent="0.25">
      <c r="A35" s="1"/>
      <c r="B35" s="1"/>
      <c r="C35" s="1"/>
      <c r="D35" s="1"/>
      <c r="E35" s="1"/>
      <c r="F35" s="1"/>
      <c r="G35" s="1"/>
      <c r="H35" s="1"/>
      <c r="I35" s="2"/>
      <c r="J35" s="1"/>
      <c r="K35" s="1"/>
      <c r="L35" s="1"/>
      <c r="M35" s="1"/>
      <c r="N35" s="1"/>
      <c r="O35" s="1"/>
      <c r="P35" s="1"/>
      <c r="Q35" s="1"/>
      <c r="R35" s="1"/>
    </row>
    <row r="36" spans="1:18" x14ac:dyDescent="0.25">
      <c r="A36" s="1"/>
      <c r="B36" s="1"/>
      <c r="C36" s="1"/>
      <c r="D36" s="1"/>
      <c r="E36" s="1"/>
      <c r="F36" s="1"/>
      <c r="G36" s="1"/>
      <c r="H36" s="1"/>
      <c r="I36" s="2"/>
      <c r="J36" s="1"/>
      <c r="K36" s="1"/>
      <c r="L36" s="1"/>
      <c r="M36" s="1"/>
      <c r="N36" s="1"/>
      <c r="O36" s="1"/>
      <c r="P36" s="1"/>
      <c r="Q36" s="1"/>
      <c r="R36" s="1"/>
    </row>
    <row r="37" spans="1:18" x14ac:dyDescent="0.25">
      <c r="A37" s="1"/>
      <c r="B37" s="1"/>
      <c r="C37" s="1"/>
      <c r="D37" s="1"/>
      <c r="E37" s="1"/>
      <c r="F37" s="1"/>
      <c r="G37" s="1"/>
      <c r="H37" s="1"/>
      <c r="I37" s="2"/>
      <c r="J37" s="1"/>
      <c r="K37" s="1"/>
      <c r="L37" s="1"/>
      <c r="M37" s="1"/>
      <c r="N37" s="1"/>
      <c r="O37" s="1"/>
      <c r="P37" s="1"/>
      <c r="Q37" s="1"/>
      <c r="R37" s="1"/>
    </row>
    <row r="38" spans="1:18" x14ac:dyDescent="0.25">
      <c r="A38" s="1"/>
      <c r="B38" s="1"/>
      <c r="C38" s="1"/>
      <c r="D38" s="1"/>
      <c r="E38" s="1"/>
      <c r="F38" s="1"/>
      <c r="G38" s="1"/>
      <c r="H38" s="1"/>
      <c r="I38" s="2"/>
      <c r="J38" s="1"/>
      <c r="K38" s="1"/>
      <c r="L38" s="1"/>
      <c r="M38" s="1"/>
      <c r="N38" s="1"/>
      <c r="O38" s="1"/>
      <c r="P38" s="1"/>
      <c r="Q38" s="1"/>
      <c r="R38" s="1"/>
    </row>
    <row r="39" spans="1:18" x14ac:dyDescent="0.25">
      <c r="A39" s="1"/>
      <c r="B39" s="1"/>
      <c r="C39" s="1"/>
      <c r="D39" s="1"/>
      <c r="E39" s="1"/>
      <c r="F39" s="1"/>
      <c r="G39" s="1"/>
      <c r="H39" s="1"/>
      <c r="I39" s="2"/>
      <c r="J39" s="1"/>
      <c r="K39" s="1"/>
      <c r="L39" s="1"/>
      <c r="M39" s="1"/>
      <c r="N39" s="1"/>
      <c r="O39" s="1"/>
      <c r="P39" s="1"/>
      <c r="Q39" s="1"/>
      <c r="R39" s="1"/>
    </row>
    <row r="40" spans="1:18" x14ac:dyDescent="0.25">
      <c r="A40" s="1"/>
      <c r="B40" s="1"/>
      <c r="C40" s="1"/>
      <c r="D40" s="1"/>
      <c r="E40" s="1"/>
      <c r="F40" s="1"/>
      <c r="G40" s="1"/>
      <c r="H40" s="1"/>
      <c r="I40" s="2"/>
      <c r="J40" s="1"/>
      <c r="K40" s="1"/>
      <c r="L40" s="1"/>
      <c r="M40" s="1"/>
      <c r="N40" s="1"/>
      <c r="O40" s="1"/>
      <c r="P40" s="1"/>
      <c r="Q40" s="1"/>
      <c r="R40" s="1"/>
    </row>
    <row r="41" spans="1:18" x14ac:dyDescent="0.25">
      <c r="A41" s="1"/>
      <c r="B41" s="1"/>
      <c r="C41" s="1"/>
      <c r="D41" s="1"/>
      <c r="E41" s="1"/>
      <c r="F41" s="1"/>
      <c r="G41" s="1"/>
      <c r="H41" s="1"/>
      <c r="I41" s="2"/>
      <c r="J41" s="1"/>
      <c r="K41" s="1"/>
      <c r="L41" s="1"/>
      <c r="M41" s="1"/>
      <c r="N41" s="1"/>
      <c r="O41" s="1"/>
      <c r="P41" s="1"/>
      <c r="Q41" s="1"/>
      <c r="R41" s="1"/>
    </row>
    <row r="42" spans="1:18" x14ac:dyDescent="0.25">
      <c r="A42" s="1"/>
      <c r="B42" s="1"/>
      <c r="C42" s="1"/>
      <c r="D42" s="1"/>
      <c r="E42" s="1"/>
      <c r="F42" s="1"/>
      <c r="G42" s="1"/>
      <c r="H42" s="1"/>
      <c r="I42" s="2"/>
      <c r="J42" s="1"/>
      <c r="K42" s="1"/>
      <c r="L42" s="1"/>
      <c r="M42" s="1"/>
      <c r="N42" s="1"/>
      <c r="O42" s="1"/>
      <c r="P42" s="1"/>
      <c r="Q42" s="1"/>
      <c r="R42" s="1"/>
    </row>
    <row r="43" spans="1:18" x14ac:dyDescent="0.25">
      <c r="A43" s="1"/>
      <c r="B43" s="1"/>
      <c r="C43" s="1"/>
      <c r="D43" s="1"/>
      <c r="E43" s="1"/>
      <c r="F43" s="1"/>
      <c r="G43" s="1"/>
      <c r="H43" s="1"/>
      <c r="I43" s="2"/>
      <c r="J43" s="1"/>
      <c r="K43" s="1"/>
      <c r="L43" s="1"/>
      <c r="M43" s="1"/>
      <c r="N43" s="1"/>
      <c r="O43" s="1"/>
      <c r="P43" s="1"/>
      <c r="Q43" s="1"/>
      <c r="R43" s="1"/>
    </row>
    <row r="44" spans="1:18" x14ac:dyDescent="0.25">
      <c r="A44" s="1"/>
      <c r="B44" s="1"/>
      <c r="C44" s="1"/>
      <c r="D44" s="1"/>
      <c r="E44" s="1"/>
      <c r="F44" s="1"/>
      <c r="G44" s="1"/>
      <c r="H44" s="1"/>
      <c r="I44" s="2"/>
      <c r="J44" s="1"/>
      <c r="K44" s="1"/>
      <c r="L44" s="1"/>
      <c r="M44" s="1"/>
      <c r="N44" s="1"/>
      <c r="O44" s="1"/>
      <c r="P44" s="1"/>
      <c r="Q44" s="1"/>
      <c r="R44" s="1"/>
    </row>
    <row r="45" spans="1:18" x14ac:dyDescent="0.25">
      <c r="A45" s="1"/>
      <c r="B45" s="1"/>
      <c r="C45" s="1"/>
      <c r="D45" s="1"/>
      <c r="E45" s="1"/>
      <c r="F45" s="1"/>
      <c r="G45" s="1"/>
      <c r="H45" s="1"/>
      <c r="I45" s="2"/>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50" spans="1:9" x14ac:dyDescent="0.25">
      <c r="A50" s="26" t="s">
        <v>183</v>
      </c>
      <c r="B50" s="26"/>
      <c r="C50" s="26" t="s">
        <v>184</v>
      </c>
      <c r="D50" s="26"/>
      <c r="E50" s="26" t="s">
        <v>296</v>
      </c>
      <c r="F50" s="26" t="s">
        <v>297</v>
      </c>
      <c r="G50" s="26"/>
      <c r="H50" s="26"/>
      <c r="I50" s="26" t="s">
        <v>185</v>
      </c>
    </row>
  </sheetData>
  <autoFilter ref="A2:R33"/>
  <mergeCells count="1">
    <mergeCell ref="E1:R1"/>
  </mergeCells>
  <pageMargins left="0.70866141732283472" right="0.70866141732283472" top="0.74803149606299213" bottom="0.74803149606299213" header="0.31496062992125984" footer="0.31496062992125984"/>
  <pageSetup paperSize="9" scale="32" fitToHeight="0" orientation="landscape" r:id="rId1"/>
  <headerFooter>
    <oddFooter>&amp;LVersion:  V2.0
Date:       16th July, 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topLeftCell="E43" zoomScale="70" zoomScaleNormal="70" workbookViewId="0">
      <selection activeCell="A15" sqref="A15:XFD15"/>
    </sheetView>
  </sheetViews>
  <sheetFormatPr defaultRowHeight="15" x14ac:dyDescent="0.25"/>
  <cols>
    <col min="1" max="1" width="8" customWidth="1"/>
    <col min="2" max="2" width="23.5703125" customWidth="1"/>
    <col min="3" max="3" width="20.140625" customWidth="1"/>
    <col min="4" max="4" width="16.42578125" style="81" customWidth="1"/>
    <col min="5" max="5" width="22.140625" customWidth="1"/>
    <col min="6" max="6" width="18.85546875" customWidth="1"/>
    <col min="7" max="7" width="11" customWidth="1"/>
    <col min="8" max="8" width="11.140625" customWidth="1"/>
    <col min="9" max="9" width="12.28515625" customWidth="1"/>
    <col min="10" max="10" width="12.140625" customWidth="1"/>
    <col min="11" max="11" width="86.7109375" customWidth="1"/>
    <col min="12" max="12" width="10.42578125" customWidth="1"/>
    <col min="13" max="13" width="10.140625" customWidth="1"/>
    <col min="14" max="14" width="40" customWidth="1"/>
    <col min="15" max="15" width="11.28515625" customWidth="1"/>
    <col min="16" max="16" width="17" customWidth="1"/>
    <col min="17" max="17" width="10.42578125" customWidth="1"/>
    <col min="18" max="18" width="9.7109375" customWidth="1"/>
  </cols>
  <sheetData>
    <row r="1" spans="1:18" s="27" customFormat="1" ht="93" thickBot="1" x14ac:dyDescent="0.3">
      <c r="A1" s="28"/>
      <c r="B1" s="29"/>
      <c r="C1" s="29"/>
      <c r="D1" s="80"/>
      <c r="E1" s="97" t="s">
        <v>222</v>
      </c>
      <c r="F1" s="97"/>
      <c r="G1" s="97"/>
      <c r="H1" s="97"/>
      <c r="I1" s="97"/>
      <c r="J1" s="97"/>
      <c r="K1" s="97"/>
      <c r="L1" s="97"/>
      <c r="M1" s="97"/>
      <c r="N1" s="97"/>
      <c r="O1" s="97"/>
      <c r="P1" s="97"/>
      <c r="Q1" s="97"/>
      <c r="R1" s="98"/>
    </row>
    <row r="2" spans="1:18" ht="86.25" customHeight="1" thickBot="1" x14ac:dyDescent="0.3">
      <c r="A2" s="62" t="s">
        <v>0</v>
      </c>
      <c r="B2" s="63" t="s">
        <v>1</v>
      </c>
      <c r="C2" s="63" t="s">
        <v>207</v>
      </c>
      <c r="D2" s="63" t="s">
        <v>2</v>
      </c>
      <c r="E2" s="63" t="s">
        <v>3</v>
      </c>
      <c r="F2" s="63" t="s">
        <v>167</v>
      </c>
      <c r="G2" s="63" t="s">
        <v>9</v>
      </c>
      <c r="H2" s="63" t="s">
        <v>290</v>
      </c>
      <c r="I2" s="63" t="s">
        <v>5</v>
      </c>
      <c r="J2" s="63" t="s">
        <v>6</v>
      </c>
      <c r="K2" s="63" t="s">
        <v>186</v>
      </c>
      <c r="L2" s="63" t="s">
        <v>291</v>
      </c>
      <c r="M2" s="63" t="s">
        <v>90</v>
      </c>
      <c r="N2" s="63" t="s">
        <v>98</v>
      </c>
      <c r="O2" s="63" t="s">
        <v>40</v>
      </c>
      <c r="P2" s="63" t="s">
        <v>61</v>
      </c>
      <c r="Q2" s="63" t="s">
        <v>62</v>
      </c>
      <c r="R2" s="64" t="s">
        <v>292</v>
      </c>
    </row>
    <row r="3" spans="1:18" ht="376.5" customHeight="1" x14ac:dyDescent="0.25">
      <c r="A3" s="57" t="s">
        <v>7</v>
      </c>
      <c r="B3" s="56" t="s">
        <v>237</v>
      </c>
      <c r="C3" s="58" t="s">
        <v>208</v>
      </c>
      <c r="D3" s="58" t="s">
        <v>8</v>
      </c>
      <c r="E3" s="58" t="s">
        <v>119</v>
      </c>
      <c r="F3" s="58" t="s">
        <v>120</v>
      </c>
      <c r="G3" s="58">
        <v>5</v>
      </c>
      <c r="H3" s="58">
        <v>5</v>
      </c>
      <c r="I3" s="58">
        <f>G3*H3</f>
        <v>25</v>
      </c>
      <c r="J3" s="59" t="s">
        <v>23</v>
      </c>
      <c r="K3" s="85" t="s">
        <v>358</v>
      </c>
      <c r="L3" s="58">
        <v>3</v>
      </c>
      <c r="M3" s="58">
        <f>I3*L3</f>
        <v>75</v>
      </c>
      <c r="N3" s="86" t="s">
        <v>357</v>
      </c>
      <c r="O3" s="59" t="s">
        <v>23</v>
      </c>
      <c r="P3" s="30" t="s">
        <v>323</v>
      </c>
      <c r="Q3" s="58" t="s">
        <v>321</v>
      </c>
      <c r="R3" s="61" t="s">
        <v>190</v>
      </c>
    </row>
    <row r="4" spans="1:18" ht="223.5" customHeight="1" x14ac:dyDescent="0.25">
      <c r="A4" s="42" t="s">
        <v>27</v>
      </c>
      <c r="B4" s="56" t="s">
        <v>237</v>
      </c>
      <c r="C4" s="30" t="s">
        <v>209</v>
      </c>
      <c r="D4" s="30" t="s">
        <v>25</v>
      </c>
      <c r="E4" s="30" t="s">
        <v>121</v>
      </c>
      <c r="F4" s="30" t="s">
        <v>122</v>
      </c>
      <c r="G4" s="30">
        <v>5</v>
      </c>
      <c r="H4" s="30">
        <v>5</v>
      </c>
      <c r="I4" s="30">
        <f t="shared" ref="I4:I33" si="0">G4*H4</f>
        <v>25</v>
      </c>
      <c r="J4" s="32" t="s">
        <v>23</v>
      </c>
      <c r="K4" s="87" t="s">
        <v>316</v>
      </c>
      <c r="L4" s="30">
        <v>3</v>
      </c>
      <c r="M4" s="30">
        <f>I4*L4</f>
        <v>75</v>
      </c>
      <c r="N4" s="83" t="s">
        <v>289</v>
      </c>
      <c r="O4" s="32" t="s">
        <v>106</v>
      </c>
      <c r="P4" s="30" t="s">
        <v>113</v>
      </c>
      <c r="Q4" s="30" t="s">
        <v>321</v>
      </c>
      <c r="R4" s="43" t="s">
        <v>190</v>
      </c>
    </row>
    <row r="5" spans="1:18" ht="169.5" customHeight="1" x14ac:dyDescent="0.25">
      <c r="A5" s="42" t="s">
        <v>28</v>
      </c>
      <c r="B5" s="56" t="s">
        <v>237</v>
      </c>
      <c r="C5" s="30" t="s">
        <v>209</v>
      </c>
      <c r="D5" s="30" t="s">
        <v>25</v>
      </c>
      <c r="E5" s="30" t="s">
        <v>29</v>
      </c>
      <c r="F5" s="30" t="s">
        <v>30</v>
      </c>
      <c r="G5" s="30">
        <v>5</v>
      </c>
      <c r="H5" s="30">
        <v>5</v>
      </c>
      <c r="I5" s="30">
        <f t="shared" si="0"/>
        <v>25</v>
      </c>
      <c r="J5" s="32" t="s">
        <v>23</v>
      </c>
      <c r="K5" s="87" t="s">
        <v>360</v>
      </c>
      <c r="L5" s="30">
        <v>5</v>
      </c>
      <c r="M5" s="30">
        <f t="shared" ref="M5:M33" si="1">I5*L5</f>
        <v>125</v>
      </c>
      <c r="N5" s="83" t="s">
        <v>359</v>
      </c>
      <c r="O5" s="32" t="s">
        <v>23</v>
      </c>
      <c r="P5" s="30" t="s">
        <v>113</v>
      </c>
      <c r="Q5" s="30" t="s">
        <v>321</v>
      </c>
      <c r="R5" s="43" t="s">
        <v>190</v>
      </c>
    </row>
    <row r="6" spans="1:18" ht="165" x14ac:dyDescent="0.25">
      <c r="A6" s="42" t="s">
        <v>84</v>
      </c>
      <c r="B6" s="56" t="s">
        <v>238</v>
      </c>
      <c r="C6" s="30" t="s">
        <v>210</v>
      </c>
      <c r="D6" s="30" t="s">
        <v>123</v>
      </c>
      <c r="E6" s="30" t="s">
        <v>124</v>
      </c>
      <c r="F6" s="30" t="s">
        <v>122</v>
      </c>
      <c r="G6" s="30">
        <v>5</v>
      </c>
      <c r="H6" s="30">
        <v>5</v>
      </c>
      <c r="I6" s="30">
        <v>25</v>
      </c>
      <c r="J6" s="32" t="s">
        <v>23</v>
      </c>
      <c r="K6" s="87" t="s">
        <v>361</v>
      </c>
      <c r="L6" s="30">
        <v>3</v>
      </c>
      <c r="M6" s="30">
        <f t="shared" si="1"/>
        <v>75</v>
      </c>
      <c r="N6" s="83" t="s">
        <v>99</v>
      </c>
      <c r="O6" s="32" t="s">
        <v>23</v>
      </c>
      <c r="P6" s="30" t="s">
        <v>113</v>
      </c>
      <c r="Q6" s="30" t="s">
        <v>321</v>
      </c>
      <c r="R6" s="43" t="s">
        <v>190</v>
      </c>
    </row>
    <row r="7" spans="1:18" ht="210" x14ac:dyDescent="0.25">
      <c r="A7" s="42" t="s">
        <v>91</v>
      </c>
      <c r="B7" s="56" t="s">
        <v>239</v>
      </c>
      <c r="C7" s="30" t="s">
        <v>211</v>
      </c>
      <c r="D7" s="30" t="s">
        <v>31</v>
      </c>
      <c r="E7" s="30" t="s">
        <v>125</v>
      </c>
      <c r="F7" s="30" t="s">
        <v>126</v>
      </c>
      <c r="G7" s="30">
        <v>4</v>
      </c>
      <c r="H7" s="30">
        <v>4</v>
      </c>
      <c r="I7" s="30">
        <f t="shared" si="0"/>
        <v>16</v>
      </c>
      <c r="J7" s="33" t="s">
        <v>32</v>
      </c>
      <c r="K7" s="87" t="s">
        <v>378</v>
      </c>
      <c r="L7" s="30">
        <v>2</v>
      </c>
      <c r="M7" s="30">
        <f t="shared" si="1"/>
        <v>32</v>
      </c>
      <c r="N7" s="83" t="s">
        <v>322</v>
      </c>
      <c r="O7" s="34" t="s">
        <v>67</v>
      </c>
      <c r="P7" s="30" t="s">
        <v>294</v>
      </c>
      <c r="Q7" s="30" t="s">
        <v>321</v>
      </c>
      <c r="R7" s="43" t="s">
        <v>190</v>
      </c>
    </row>
    <row r="8" spans="1:18" ht="144" customHeight="1" x14ac:dyDescent="0.25">
      <c r="A8" s="42" t="s">
        <v>92</v>
      </c>
      <c r="B8" s="31" t="s">
        <v>240</v>
      </c>
      <c r="C8" s="30" t="s">
        <v>211</v>
      </c>
      <c r="D8" s="30" t="s">
        <v>31</v>
      </c>
      <c r="E8" s="30" t="s">
        <v>93</v>
      </c>
      <c r="F8" s="30" t="s">
        <v>128</v>
      </c>
      <c r="G8" s="30">
        <v>5</v>
      </c>
      <c r="H8" s="30">
        <v>3</v>
      </c>
      <c r="I8" s="30">
        <f t="shared" si="0"/>
        <v>15</v>
      </c>
      <c r="J8" s="33" t="s">
        <v>32</v>
      </c>
      <c r="K8" s="87" t="s">
        <v>129</v>
      </c>
      <c r="L8" s="30">
        <v>3</v>
      </c>
      <c r="M8" s="30">
        <f t="shared" si="1"/>
        <v>45</v>
      </c>
      <c r="N8" s="83" t="s">
        <v>327</v>
      </c>
      <c r="O8" s="34" t="s">
        <v>67</v>
      </c>
      <c r="P8" s="30" t="s">
        <v>294</v>
      </c>
      <c r="Q8" s="30" t="s">
        <v>194</v>
      </c>
      <c r="R8" s="43" t="s">
        <v>190</v>
      </c>
    </row>
    <row r="9" spans="1:18" ht="409.5" customHeight="1" x14ac:dyDescent="0.25">
      <c r="A9" s="42" t="s">
        <v>33</v>
      </c>
      <c r="B9" s="56" t="s">
        <v>237</v>
      </c>
      <c r="C9" s="30" t="s">
        <v>212</v>
      </c>
      <c r="D9" s="30" t="s">
        <v>34</v>
      </c>
      <c r="E9" s="30" t="s">
        <v>130</v>
      </c>
      <c r="F9" s="30" t="s">
        <v>131</v>
      </c>
      <c r="G9" s="30">
        <v>4</v>
      </c>
      <c r="H9" s="30">
        <v>5</v>
      </c>
      <c r="I9" s="30">
        <f t="shared" si="0"/>
        <v>20</v>
      </c>
      <c r="J9" s="32" t="s">
        <v>23</v>
      </c>
      <c r="K9" s="87" t="s">
        <v>376</v>
      </c>
      <c r="L9" s="30">
        <v>5</v>
      </c>
      <c r="M9" s="30">
        <f t="shared" si="1"/>
        <v>100</v>
      </c>
      <c r="N9" s="91" t="s">
        <v>379</v>
      </c>
      <c r="O9" s="32" t="s">
        <v>23</v>
      </c>
      <c r="P9" s="30" t="s">
        <v>267</v>
      </c>
      <c r="Q9" s="30" t="s">
        <v>189</v>
      </c>
      <c r="R9" s="43" t="s">
        <v>190</v>
      </c>
    </row>
    <row r="10" spans="1:18" ht="274.5" customHeight="1" x14ac:dyDescent="0.25">
      <c r="A10" s="42" t="s">
        <v>35</v>
      </c>
      <c r="B10" s="56" t="s">
        <v>237</v>
      </c>
      <c r="C10" s="30">
        <v>43</v>
      </c>
      <c r="D10" s="30" t="s">
        <v>132</v>
      </c>
      <c r="E10" s="30" t="s">
        <v>133</v>
      </c>
      <c r="F10" s="30" t="s">
        <v>134</v>
      </c>
      <c r="G10" s="30">
        <v>5</v>
      </c>
      <c r="H10" s="30">
        <v>4</v>
      </c>
      <c r="I10" s="30">
        <f t="shared" si="0"/>
        <v>20</v>
      </c>
      <c r="J10" s="32" t="s">
        <v>23</v>
      </c>
      <c r="K10" s="87" t="s">
        <v>372</v>
      </c>
      <c r="L10" s="30">
        <v>3</v>
      </c>
      <c r="M10" s="30">
        <f t="shared" si="1"/>
        <v>60</v>
      </c>
      <c r="N10" s="83" t="s">
        <v>373</v>
      </c>
      <c r="O10" s="32" t="s">
        <v>23</v>
      </c>
      <c r="P10" s="30" t="s">
        <v>114</v>
      </c>
      <c r="Q10" s="30" t="s">
        <v>195</v>
      </c>
      <c r="R10" s="43" t="s">
        <v>190</v>
      </c>
    </row>
    <row r="11" spans="1:18" ht="237.75" customHeight="1" x14ac:dyDescent="0.25">
      <c r="A11" s="42" t="s">
        <v>36</v>
      </c>
      <c r="B11" s="56" t="s">
        <v>237</v>
      </c>
      <c r="C11" s="30" t="s">
        <v>213</v>
      </c>
      <c r="D11" s="30" t="s">
        <v>168</v>
      </c>
      <c r="E11" s="30" t="s">
        <v>39</v>
      </c>
      <c r="F11" s="30" t="s">
        <v>136</v>
      </c>
      <c r="G11" s="30">
        <v>5</v>
      </c>
      <c r="H11" s="30">
        <v>4</v>
      </c>
      <c r="I11" s="30">
        <f t="shared" si="0"/>
        <v>20</v>
      </c>
      <c r="J11" s="32" t="s">
        <v>23</v>
      </c>
      <c r="K11" s="87" t="s">
        <v>362</v>
      </c>
      <c r="L11" s="30">
        <v>3</v>
      </c>
      <c r="M11" s="30">
        <f t="shared" si="1"/>
        <v>60</v>
      </c>
      <c r="N11" s="83" t="s">
        <v>328</v>
      </c>
      <c r="O11" s="32" t="s">
        <v>23</v>
      </c>
      <c r="P11" s="30" t="s">
        <v>295</v>
      </c>
      <c r="Q11" s="30" t="s">
        <v>197</v>
      </c>
      <c r="R11" s="43" t="s">
        <v>190</v>
      </c>
    </row>
    <row r="12" spans="1:18" ht="150" x14ac:dyDescent="0.25">
      <c r="A12" s="84" t="s">
        <v>37</v>
      </c>
      <c r="B12" s="56" t="s">
        <v>237</v>
      </c>
      <c r="C12" s="30" t="s">
        <v>214</v>
      </c>
      <c r="D12" s="83" t="s">
        <v>38</v>
      </c>
      <c r="E12" s="30" t="s">
        <v>39</v>
      </c>
      <c r="F12" s="30" t="s">
        <v>137</v>
      </c>
      <c r="G12" s="30">
        <v>5</v>
      </c>
      <c r="H12" s="30">
        <v>3</v>
      </c>
      <c r="I12" s="30">
        <f t="shared" si="0"/>
        <v>15</v>
      </c>
      <c r="J12" s="33" t="s">
        <v>32</v>
      </c>
      <c r="K12" s="87" t="s">
        <v>317</v>
      </c>
      <c r="L12" s="30">
        <v>2</v>
      </c>
      <c r="M12" s="30">
        <f t="shared" si="1"/>
        <v>30</v>
      </c>
      <c r="N12" s="83" t="s">
        <v>326</v>
      </c>
      <c r="O12" s="34" t="s">
        <v>67</v>
      </c>
      <c r="P12" s="30" t="s">
        <v>294</v>
      </c>
      <c r="Q12" s="30" t="s">
        <v>194</v>
      </c>
      <c r="R12" s="43" t="s">
        <v>190</v>
      </c>
    </row>
    <row r="13" spans="1:18" ht="383.25" customHeight="1" x14ac:dyDescent="0.25">
      <c r="A13" s="42" t="s">
        <v>41</v>
      </c>
      <c r="B13" s="56" t="s">
        <v>237</v>
      </c>
      <c r="C13" s="30">
        <v>31</v>
      </c>
      <c r="D13" s="30" t="s">
        <v>42</v>
      </c>
      <c r="E13" s="30" t="s">
        <v>138</v>
      </c>
      <c r="F13" s="30" t="s">
        <v>139</v>
      </c>
      <c r="G13" s="30">
        <v>5</v>
      </c>
      <c r="H13" s="30">
        <v>4</v>
      </c>
      <c r="I13" s="30">
        <f t="shared" si="0"/>
        <v>20</v>
      </c>
      <c r="J13" s="32" t="s">
        <v>23</v>
      </c>
      <c r="K13" s="87" t="s">
        <v>364</v>
      </c>
      <c r="L13" s="30">
        <v>2</v>
      </c>
      <c r="M13" s="30">
        <f t="shared" si="1"/>
        <v>40</v>
      </c>
      <c r="N13" s="83" t="s">
        <v>365</v>
      </c>
      <c r="O13" s="34" t="s">
        <v>67</v>
      </c>
      <c r="P13" s="35" t="s">
        <v>294</v>
      </c>
      <c r="Q13" s="35" t="s">
        <v>198</v>
      </c>
      <c r="R13" s="44" t="s">
        <v>190</v>
      </c>
    </row>
    <row r="14" spans="1:18" ht="283.5" customHeight="1" x14ac:dyDescent="0.25">
      <c r="A14" s="42" t="s">
        <v>43</v>
      </c>
      <c r="B14" s="56" t="s">
        <v>237</v>
      </c>
      <c r="C14" s="31"/>
      <c r="D14" s="30" t="s">
        <v>44</v>
      </c>
      <c r="E14" s="30" t="s">
        <v>133</v>
      </c>
      <c r="F14" s="30" t="s">
        <v>134</v>
      </c>
      <c r="G14" s="30">
        <v>5</v>
      </c>
      <c r="H14" s="30">
        <v>3</v>
      </c>
      <c r="I14" s="30">
        <f t="shared" si="0"/>
        <v>15</v>
      </c>
      <c r="J14" s="33" t="s">
        <v>32</v>
      </c>
      <c r="K14" s="87" t="s">
        <v>374</v>
      </c>
      <c r="L14" s="30">
        <v>3</v>
      </c>
      <c r="M14" s="30">
        <f t="shared" si="1"/>
        <v>45</v>
      </c>
      <c r="N14" s="83" t="s">
        <v>363</v>
      </c>
      <c r="O14" s="34" t="s">
        <v>67</v>
      </c>
      <c r="P14" s="30" t="s">
        <v>294</v>
      </c>
      <c r="Q14" s="30" t="s">
        <v>195</v>
      </c>
      <c r="R14" s="43" t="s">
        <v>190</v>
      </c>
    </row>
    <row r="15" spans="1:18" ht="300" x14ac:dyDescent="0.25">
      <c r="A15" s="42" t="s">
        <v>45</v>
      </c>
      <c r="B15" s="56" t="s">
        <v>237</v>
      </c>
      <c r="C15" s="31"/>
      <c r="D15" s="30" t="s">
        <v>46</v>
      </c>
      <c r="E15" s="30" t="s">
        <v>138</v>
      </c>
      <c r="F15" s="30" t="s">
        <v>140</v>
      </c>
      <c r="G15" s="30">
        <v>5</v>
      </c>
      <c r="H15" s="30">
        <v>3</v>
      </c>
      <c r="I15" s="30">
        <f t="shared" si="0"/>
        <v>15</v>
      </c>
      <c r="J15" s="33" t="s">
        <v>32</v>
      </c>
      <c r="K15" s="87" t="s">
        <v>364</v>
      </c>
      <c r="L15" s="30">
        <v>2</v>
      </c>
      <c r="M15" s="30">
        <f t="shared" si="1"/>
        <v>30</v>
      </c>
      <c r="N15" s="83" t="s">
        <v>365</v>
      </c>
      <c r="O15" s="34" t="s">
        <v>67</v>
      </c>
      <c r="P15" s="35" t="s">
        <v>294</v>
      </c>
      <c r="Q15" s="35" t="s">
        <v>198</v>
      </c>
      <c r="R15" s="44" t="s">
        <v>190</v>
      </c>
    </row>
    <row r="16" spans="1:18" ht="321.75" customHeight="1" x14ac:dyDescent="0.25">
      <c r="A16" s="42" t="s">
        <v>47</v>
      </c>
      <c r="B16" s="30" t="s">
        <v>241</v>
      </c>
      <c r="C16" s="30" t="s">
        <v>215</v>
      </c>
      <c r="D16" s="30" t="s">
        <v>48</v>
      </c>
      <c r="E16" s="30" t="s">
        <v>49</v>
      </c>
      <c r="F16" s="30" t="s">
        <v>141</v>
      </c>
      <c r="G16" s="30">
        <v>3</v>
      </c>
      <c r="H16" s="30">
        <v>5</v>
      </c>
      <c r="I16" s="30">
        <f t="shared" si="0"/>
        <v>15</v>
      </c>
      <c r="J16" s="33" t="s">
        <v>32</v>
      </c>
      <c r="K16" s="87" t="s">
        <v>318</v>
      </c>
      <c r="L16" s="30">
        <v>5</v>
      </c>
      <c r="M16" s="30">
        <f t="shared" si="1"/>
        <v>75</v>
      </c>
      <c r="N16" s="83" t="s">
        <v>380</v>
      </c>
      <c r="O16" s="32" t="s">
        <v>23</v>
      </c>
      <c r="P16" s="30" t="s">
        <v>294</v>
      </c>
      <c r="Q16" s="30" t="s">
        <v>321</v>
      </c>
      <c r="R16" s="43" t="s">
        <v>190</v>
      </c>
    </row>
    <row r="17" spans="1:18" ht="150" x14ac:dyDescent="0.25">
      <c r="A17" s="42" t="s">
        <v>50</v>
      </c>
      <c r="B17" s="30" t="s">
        <v>242</v>
      </c>
      <c r="C17" s="30">
        <v>40</v>
      </c>
      <c r="D17" s="83" t="s">
        <v>110</v>
      </c>
      <c r="E17" s="30" t="s">
        <v>172</v>
      </c>
      <c r="F17" s="30" t="s">
        <v>142</v>
      </c>
      <c r="G17" s="30">
        <v>4</v>
      </c>
      <c r="H17" s="30">
        <v>5</v>
      </c>
      <c r="I17" s="30">
        <f t="shared" si="0"/>
        <v>20</v>
      </c>
      <c r="J17" s="32" t="s">
        <v>23</v>
      </c>
      <c r="K17" s="87" t="s">
        <v>377</v>
      </c>
      <c r="L17" s="30">
        <v>5</v>
      </c>
      <c r="M17" s="30">
        <f>I17*L17</f>
        <v>100</v>
      </c>
      <c r="N17" s="83" t="s">
        <v>255</v>
      </c>
      <c r="O17" s="32" t="s">
        <v>23</v>
      </c>
      <c r="P17" s="35" t="s">
        <v>116</v>
      </c>
      <c r="Q17" s="30" t="s">
        <v>200</v>
      </c>
      <c r="R17" s="43" t="s">
        <v>190</v>
      </c>
    </row>
    <row r="18" spans="1:18" ht="165" x14ac:dyDescent="0.25">
      <c r="A18" s="42" t="s">
        <v>51</v>
      </c>
      <c r="B18" s="30" t="s">
        <v>243</v>
      </c>
      <c r="C18" s="30">
        <v>52</v>
      </c>
      <c r="D18" s="83" t="s">
        <v>52</v>
      </c>
      <c r="E18" s="30" t="s">
        <v>143</v>
      </c>
      <c r="F18" s="30" t="s">
        <v>142</v>
      </c>
      <c r="G18" s="30">
        <v>2</v>
      </c>
      <c r="H18" s="30">
        <v>5</v>
      </c>
      <c r="I18" s="30">
        <f t="shared" si="0"/>
        <v>10</v>
      </c>
      <c r="J18" s="36" t="s">
        <v>26</v>
      </c>
      <c r="K18" s="87" t="s">
        <v>375</v>
      </c>
      <c r="L18" s="30">
        <v>5</v>
      </c>
      <c r="M18" s="30">
        <f t="shared" si="1"/>
        <v>50</v>
      </c>
      <c r="N18" s="83" t="s">
        <v>366</v>
      </c>
      <c r="O18" s="32" t="s">
        <v>23</v>
      </c>
      <c r="P18" s="35" t="s">
        <v>116</v>
      </c>
      <c r="Q18" s="30" t="s">
        <v>200</v>
      </c>
      <c r="R18" s="43" t="s">
        <v>190</v>
      </c>
    </row>
    <row r="19" spans="1:18" ht="90" x14ac:dyDescent="0.25">
      <c r="A19" s="42" t="s">
        <v>53</v>
      </c>
      <c r="B19" s="30" t="s">
        <v>111</v>
      </c>
      <c r="C19" s="30" t="s">
        <v>216</v>
      </c>
      <c r="D19" s="30" t="s">
        <v>174</v>
      </c>
      <c r="E19" s="30" t="s">
        <v>144</v>
      </c>
      <c r="F19" s="30" t="s">
        <v>54</v>
      </c>
      <c r="G19" s="30">
        <v>3</v>
      </c>
      <c r="H19" s="30">
        <v>5</v>
      </c>
      <c r="I19" s="30">
        <f t="shared" si="0"/>
        <v>15</v>
      </c>
      <c r="J19" s="33" t="s">
        <v>32</v>
      </c>
      <c r="K19" s="87" t="s">
        <v>54</v>
      </c>
      <c r="L19" s="30">
        <v>5</v>
      </c>
      <c r="M19" s="30">
        <f t="shared" si="1"/>
        <v>75</v>
      </c>
      <c r="N19" s="83" t="s">
        <v>145</v>
      </c>
      <c r="O19" s="32" t="s">
        <v>23</v>
      </c>
      <c r="P19" s="30" t="s">
        <v>294</v>
      </c>
      <c r="Q19" s="30" t="s">
        <v>321</v>
      </c>
      <c r="R19" s="43" t="s">
        <v>190</v>
      </c>
    </row>
    <row r="20" spans="1:18" ht="150" x14ac:dyDescent="0.25">
      <c r="A20" s="42" t="s">
        <v>55</v>
      </c>
      <c r="B20" s="30" t="s">
        <v>111</v>
      </c>
      <c r="C20" s="30">
        <v>39</v>
      </c>
      <c r="D20" s="30" t="s">
        <v>58</v>
      </c>
      <c r="E20" s="30" t="s">
        <v>175</v>
      </c>
      <c r="F20" s="30" t="s">
        <v>146</v>
      </c>
      <c r="G20" s="30">
        <v>3</v>
      </c>
      <c r="H20" s="30">
        <v>5</v>
      </c>
      <c r="I20" s="30">
        <f t="shared" si="0"/>
        <v>15</v>
      </c>
      <c r="J20" s="37" t="s">
        <v>32</v>
      </c>
      <c r="K20" s="87" t="s">
        <v>319</v>
      </c>
      <c r="L20" s="30">
        <v>3</v>
      </c>
      <c r="M20" s="30">
        <f t="shared" si="1"/>
        <v>45</v>
      </c>
      <c r="N20" s="83" t="s">
        <v>320</v>
      </c>
      <c r="O20" s="34" t="s">
        <v>67</v>
      </c>
      <c r="P20" s="30" t="s">
        <v>294</v>
      </c>
      <c r="Q20" s="30" t="s">
        <v>321</v>
      </c>
      <c r="R20" s="43" t="s">
        <v>190</v>
      </c>
    </row>
    <row r="21" spans="1:18" ht="150" x14ac:dyDescent="0.25">
      <c r="A21" s="42" t="s">
        <v>56</v>
      </c>
      <c r="B21" s="30" t="s">
        <v>242</v>
      </c>
      <c r="C21" s="30" t="s">
        <v>217</v>
      </c>
      <c r="D21" s="30" t="s">
        <v>57</v>
      </c>
      <c r="E21" s="30" t="s">
        <v>176</v>
      </c>
      <c r="F21" s="30" t="s">
        <v>142</v>
      </c>
      <c r="G21" s="30">
        <v>3</v>
      </c>
      <c r="H21" s="30">
        <v>5</v>
      </c>
      <c r="I21" s="30">
        <f t="shared" si="0"/>
        <v>15</v>
      </c>
      <c r="J21" s="33" t="s">
        <v>32</v>
      </c>
      <c r="K21" s="87" t="s">
        <v>94</v>
      </c>
      <c r="L21" s="30">
        <v>5</v>
      </c>
      <c r="M21" s="30">
        <f t="shared" si="1"/>
        <v>75</v>
      </c>
      <c r="N21" s="83" t="s">
        <v>103</v>
      </c>
      <c r="O21" s="32" t="s">
        <v>23</v>
      </c>
      <c r="P21" s="35" t="s">
        <v>116</v>
      </c>
      <c r="Q21" s="30" t="s">
        <v>200</v>
      </c>
      <c r="R21" s="43" t="s">
        <v>190</v>
      </c>
    </row>
    <row r="22" spans="1:18" ht="214.5" customHeight="1" x14ac:dyDescent="0.25">
      <c r="A22" s="42" t="s">
        <v>59</v>
      </c>
      <c r="B22" s="35" t="s">
        <v>224</v>
      </c>
      <c r="C22" s="30">
        <v>52</v>
      </c>
      <c r="D22" s="30" t="s">
        <v>60</v>
      </c>
      <c r="E22" s="30" t="s">
        <v>288</v>
      </c>
      <c r="F22" s="30" t="s">
        <v>148</v>
      </c>
      <c r="G22" s="30">
        <v>4</v>
      </c>
      <c r="H22" s="30">
        <v>5</v>
      </c>
      <c r="I22" s="30">
        <f t="shared" si="0"/>
        <v>20</v>
      </c>
      <c r="J22" s="32" t="s">
        <v>23</v>
      </c>
      <c r="K22" s="87" t="s">
        <v>367</v>
      </c>
      <c r="L22" s="30">
        <v>2</v>
      </c>
      <c r="M22" s="30">
        <f t="shared" si="1"/>
        <v>40</v>
      </c>
      <c r="N22" s="83" t="s">
        <v>368</v>
      </c>
      <c r="O22" s="34" t="s">
        <v>67</v>
      </c>
      <c r="P22" s="30" t="s">
        <v>294</v>
      </c>
      <c r="Q22" s="30" t="s">
        <v>321</v>
      </c>
      <c r="R22" s="43" t="s">
        <v>190</v>
      </c>
    </row>
    <row r="23" spans="1:18" ht="172.5" customHeight="1" x14ac:dyDescent="0.25">
      <c r="A23" s="42" t="s">
        <v>63</v>
      </c>
      <c r="B23" s="30" t="s">
        <v>111</v>
      </c>
      <c r="C23" s="30" t="s">
        <v>218</v>
      </c>
      <c r="D23" s="30" t="s">
        <v>64</v>
      </c>
      <c r="E23" s="30" t="s">
        <v>177</v>
      </c>
      <c r="F23" s="30" t="s">
        <v>150</v>
      </c>
      <c r="G23" s="30">
        <v>4</v>
      </c>
      <c r="H23" s="30">
        <v>2</v>
      </c>
      <c r="I23" s="30">
        <f t="shared" si="0"/>
        <v>8</v>
      </c>
      <c r="J23" s="36" t="s">
        <v>26</v>
      </c>
      <c r="K23" s="87" t="s">
        <v>235</v>
      </c>
      <c r="L23" s="30">
        <v>3</v>
      </c>
      <c r="M23" s="30">
        <f t="shared" si="1"/>
        <v>24</v>
      </c>
      <c r="N23" s="83" t="s">
        <v>325</v>
      </c>
      <c r="O23" s="34" t="s">
        <v>67</v>
      </c>
      <c r="P23" s="30" t="s">
        <v>294</v>
      </c>
      <c r="Q23" s="30" t="s">
        <v>321</v>
      </c>
      <c r="R23" s="43" t="s">
        <v>190</v>
      </c>
    </row>
    <row r="24" spans="1:18" ht="90" x14ac:dyDescent="0.25">
      <c r="A24" s="42" t="s">
        <v>65</v>
      </c>
      <c r="B24" s="30" t="s">
        <v>111</v>
      </c>
      <c r="C24" s="30">
        <v>49</v>
      </c>
      <c r="D24" s="30" t="s">
        <v>151</v>
      </c>
      <c r="E24" s="30" t="s">
        <v>179</v>
      </c>
      <c r="F24" s="30" t="s">
        <v>150</v>
      </c>
      <c r="G24" s="30">
        <v>2</v>
      </c>
      <c r="H24" s="30">
        <v>2</v>
      </c>
      <c r="I24" s="30">
        <f t="shared" si="0"/>
        <v>4</v>
      </c>
      <c r="J24" s="38" t="s">
        <v>67</v>
      </c>
      <c r="K24" s="87" t="s">
        <v>152</v>
      </c>
      <c r="L24" s="30">
        <v>2</v>
      </c>
      <c r="M24" s="30">
        <f t="shared" si="1"/>
        <v>8</v>
      </c>
      <c r="N24" s="83" t="s">
        <v>104</v>
      </c>
      <c r="O24" s="34" t="s">
        <v>67</v>
      </c>
      <c r="P24" s="30" t="s">
        <v>294</v>
      </c>
      <c r="Q24" s="30" t="s">
        <v>321</v>
      </c>
      <c r="R24" s="43" t="s">
        <v>190</v>
      </c>
    </row>
    <row r="25" spans="1:18" ht="179.25" customHeight="1" x14ac:dyDescent="0.25">
      <c r="A25" s="42" t="s">
        <v>66</v>
      </c>
      <c r="B25" s="30" t="s">
        <v>244</v>
      </c>
      <c r="C25" s="30">
        <v>49</v>
      </c>
      <c r="D25" s="30" t="s">
        <v>153</v>
      </c>
      <c r="E25" s="30" t="s">
        <v>180</v>
      </c>
      <c r="F25" s="30" t="s">
        <v>155</v>
      </c>
      <c r="G25" s="30">
        <v>2</v>
      </c>
      <c r="H25" s="30">
        <v>3</v>
      </c>
      <c r="I25" s="30">
        <f t="shared" si="0"/>
        <v>6</v>
      </c>
      <c r="J25" s="36" t="s">
        <v>26</v>
      </c>
      <c r="K25" s="87" t="s">
        <v>96</v>
      </c>
      <c r="L25" s="30">
        <v>3</v>
      </c>
      <c r="M25" s="30">
        <f t="shared" si="1"/>
        <v>18</v>
      </c>
      <c r="N25" s="83" t="s">
        <v>287</v>
      </c>
      <c r="O25" s="34" t="s">
        <v>67</v>
      </c>
      <c r="P25" s="30" t="s">
        <v>294</v>
      </c>
      <c r="Q25" s="30" t="s">
        <v>321</v>
      </c>
      <c r="R25" s="43" t="s">
        <v>190</v>
      </c>
    </row>
    <row r="26" spans="1:18" ht="255" x14ac:dyDescent="0.25">
      <c r="A26" s="42" t="s">
        <v>68</v>
      </c>
      <c r="B26" s="30" t="s">
        <v>225</v>
      </c>
      <c r="C26" s="30">
        <v>54</v>
      </c>
      <c r="D26" s="30" t="s">
        <v>69</v>
      </c>
      <c r="E26" s="30" t="s">
        <v>154</v>
      </c>
      <c r="F26" s="30" t="s">
        <v>156</v>
      </c>
      <c r="G26" s="30">
        <v>3</v>
      </c>
      <c r="H26" s="30">
        <v>5</v>
      </c>
      <c r="I26" s="30">
        <f t="shared" si="0"/>
        <v>15</v>
      </c>
      <c r="J26" s="33" t="s">
        <v>32</v>
      </c>
      <c r="K26" s="87" t="s">
        <v>369</v>
      </c>
      <c r="L26" s="30">
        <v>3</v>
      </c>
      <c r="M26" s="30">
        <f t="shared" si="1"/>
        <v>45</v>
      </c>
      <c r="N26" s="83" t="s">
        <v>370</v>
      </c>
      <c r="O26" s="34" t="s">
        <v>67</v>
      </c>
      <c r="P26" s="30" t="s">
        <v>267</v>
      </c>
      <c r="Q26" s="30" t="s">
        <v>189</v>
      </c>
      <c r="R26" s="43" t="s">
        <v>190</v>
      </c>
    </row>
    <row r="27" spans="1:18" ht="150" x14ac:dyDescent="0.25">
      <c r="A27" s="42" t="s">
        <v>70</v>
      </c>
      <c r="B27" s="30" t="s">
        <v>166</v>
      </c>
      <c r="C27" s="35">
        <v>52</v>
      </c>
      <c r="D27" s="30" t="s">
        <v>284</v>
      </c>
      <c r="E27" s="30" t="s">
        <v>158</v>
      </c>
      <c r="F27" s="30" t="s">
        <v>285</v>
      </c>
      <c r="G27" s="30">
        <v>4</v>
      </c>
      <c r="H27" s="30">
        <v>2</v>
      </c>
      <c r="I27" s="30">
        <f t="shared" si="0"/>
        <v>8</v>
      </c>
      <c r="J27" s="36" t="s">
        <v>26</v>
      </c>
      <c r="K27" s="87" t="s">
        <v>160</v>
      </c>
      <c r="L27" s="30">
        <v>3</v>
      </c>
      <c r="M27" s="30">
        <f t="shared" si="1"/>
        <v>24</v>
      </c>
      <c r="N27" s="83" t="s">
        <v>286</v>
      </c>
      <c r="O27" s="34" t="s">
        <v>67</v>
      </c>
      <c r="P27" s="30" t="s">
        <v>293</v>
      </c>
      <c r="Q27" s="30" t="s">
        <v>202</v>
      </c>
      <c r="R27" s="43" t="s">
        <v>190</v>
      </c>
    </row>
    <row r="28" spans="1:18" ht="195" x14ac:dyDescent="0.25">
      <c r="A28" s="42" t="s">
        <v>71</v>
      </c>
      <c r="B28" s="30" t="s">
        <v>111</v>
      </c>
      <c r="C28" s="30" t="s">
        <v>219</v>
      </c>
      <c r="D28" s="30" t="s">
        <v>279</v>
      </c>
      <c r="E28" s="30" t="s">
        <v>280</v>
      </c>
      <c r="F28" s="30" t="s">
        <v>281</v>
      </c>
      <c r="G28" s="30">
        <v>5</v>
      </c>
      <c r="H28" s="30">
        <v>5</v>
      </c>
      <c r="I28" s="30">
        <f t="shared" si="0"/>
        <v>25</v>
      </c>
      <c r="J28" s="32" t="s">
        <v>23</v>
      </c>
      <c r="K28" s="87" t="s">
        <v>282</v>
      </c>
      <c r="L28" s="30">
        <v>2</v>
      </c>
      <c r="M28" s="30">
        <f t="shared" si="1"/>
        <v>50</v>
      </c>
      <c r="N28" s="83" t="s">
        <v>283</v>
      </c>
      <c r="O28" s="32" t="s">
        <v>23</v>
      </c>
      <c r="P28" s="30" t="s">
        <v>294</v>
      </c>
      <c r="Q28" s="30" t="s">
        <v>321</v>
      </c>
      <c r="R28" s="43" t="s">
        <v>190</v>
      </c>
    </row>
    <row r="29" spans="1:18" ht="195" x14ac:dyDescent="0.25">
      <c r="A29" s="42" t="s">
        <v>73</v>
      </c>
      <c r="B29" s="31" t="s">
        <v>245</v>
      </c>
      <c r="C29" s="30" t="s">
        <v>220</v>
      </c>
      <c r="D29" s="30" t="s">
        <v>74</v>
      </c>
      <c r="E29" s="30" t="s">
        <v>76</v>
      </c>
      <c r="F29" s="30" t="s">
        <v>161</v>
      </c>
      <c r="G29" s="30">
        <v>5</v>
      </c>
      <c r="H29" s="30">
        <v>1</v>
      </c>
      <c r="I29" s="30">
        <f t="shared" si="0"/>
        <v>5</v>
      </c>
      <c r="J29" s="36" t="s">
        <v>26</v>
      </c>
      <c r="K29" s="87" t="s">
        <v>223</v>
      </c>
      <c r="L29" s="30">
        <v>4</v>
      </c>
      <c r="M29" s="30">
        <f t="shared" si="1"/>
        <v>20</v>
      </c>
      <c r="N29" s="83" t="s">
        <v>371</v>
      </c>
      <c r="O29" s="34" t="s">
        <v>67</v>
      </c>
      <c r="P29" s="30" t="s">
        <v>267</v>
      </c>
      <c r="Q29" s="30" t="s">
        <v>189</v>
      </c>
      <c r="R29" s="43" t="s">
        <v>190</v>
      </c>
    </row>
    <row r="30" spans="1:18" ht="90" x14ac:dyDescent="0.25">
      <c r="A30" s="42" t="s">
        <v>77</v>
      </c>
      <c r="B30" s="30" t="s">
        <v>111</v>
      </c>
      <c r="C30" s="30">
        <v>52</v>
      </c>
      <c r="D30" s="30" t="s">
        <v>162</v>
      </c>
      <c r="E30" s="30" t="s">
        <v>163</v>
      </c>
      <c r="F30" s="30" t="s">
        <v>164</v>
      </c>
      <c r="G30" s="30">
        <v>2</v>
      </c>
      <c r="H30" s="30">
        <v>2</v>
      </c>
      <c r="I30" s="30">
        <f t="shared" si="0"/>
        <v>4</v>
      </c>
      <c r="J30" s="38" t="s">
        <v>80</v>
      </c>
      <c r="K30" s="87" t="s">
        <v>181</v>
      </c>
      <c r="L30" s="30">
        <v>2</v>
      </c>
      <c r="M30" s="30">
        <f t="shared" si="1"/>
        <v>8</v>
      </c>
      <c r="N30" s="83" t="s">
        <v>109</v>
      </c>
      <c r="O30" s="34" t="s">
        <v>67</v>
      </c>
      <c r="P30" s="30" t="s">
        <v>118</v>
      </c>
      <c r="Q30" s="30" t="s">
        <v>205</v>
      </c>
      <c r="R30" s="43" t="s">
        <v>324</v>
      </c>
    </row>
    <row r="31" spans="1:18" ht="90" x14ac:dyDescent="0.25">
      <c r="A31" s="42" t="s">
        <v>78</v>
      </c>
      <c r="B31" s="31" t="s">
        <v>246</v>
      </c>
      <c r="C31" s="30">
        <v>52</v>
      </c>
      <c r="D31" s="30" t="s">
        <v>79</v>
      </c>
      <c r="E31" s="30" t="s">
        <v>83</v>
      </c>
      <c r="F31" s="30" t="s">
        <v>148</v>
      </c>
      <c r="G31" s="30">
        <v>1</v>
      </c>
      <c r="H31" s="30">
        <v>2</v>
      </c>
      <c r="I31" s="30">
        <f t="shared" si="0"/>
        <v>2</v>
      </c>
      <c r="J31" s="34" t="s">
        <v>67</v>
      </c>
      <c r="K31" s="87" t="s">
        <v>95</v>
      </c>
      <c r="L31" s="31"/>
      <c r="M31" s="30">
        <f t="shared" si="1"/>
        <v>0</v>
      </c>
      <c r="N31" s="31" t="s">
        <v>261</v>
      </c>
      <c r="O31" s="31"/>
      <c r="P31" s="31" t="s">
        <v>262</v>
      </c>
      <c r="Q31" s="31" t="s">
        <v>262</v>
      </c>
      <c r="R31" s="43" t="s">
        <v>324</v>
      </c>
    </row>
    <row r="32" spans="1:18" ht="125.25" customHeight="1" x14ac:dyDescent="0.25">
      <c r="A32" s="45" t="s">
        <v>81</v>
      </c>
      <c r="B32" s="31" t="s">
        <v>247</v>
      </c>
      <c r="C32" s="39">
        <v>52</v>
      </c>
      <c r="D32" s="30" t="s">
        <v>82</v>
      </c>
      <c r="E32" s="30" t="s">
        <v>83</v>
      </c>
      <c r="F32" s="30" t="s">
        <v>148</v>
      </c>
      <c r="G32" s="39">
        <v>1</v>
      </c>
      <c r="H32" s="39">
        <v>5</v>
      </c>
      <c r="I32" s="30">
        <f t="shared" si="0"/>
        <v>5</v>
      </c>
      <c r="J32" s="41" t="s">
        <v>26</v>
      </c>
      <c r="K32" s="88" t="s">
        <v>95</v>
      </c>
      <c r="L32" s="40"/>
      <c r="M32" s="30">
        <f t="shared" si="1"/>
        <v>0</v>
      </c>
      <c r="N32" s="40" t="s">
        <v>261</v>
      </c>
      <c r="O32" s="40"/>
      <c r="P32" s="40" t="s">
        <v>262</v>
      </c>
      <c r="Q32" s="40" t="s">
        <v>262</v>
      </c>
      <c r="R32" s="46" t="s">
        <v>324</v>
      </c>
    </row>
    <row r="33" spans="1:18" ht="90.75" thickBot="1" x14ac:dyDescent="0.3">
      <c r="A33" s="47" t="s">
        <v>100</v>
      </c>
      <c r="B33" s="48" t="s">
        <v>111</v>
      </c>
      <c r="C33" s="49" t="s">
        <v>221</v>
      </c>
      <c r="D33" s="48" t="s">
        <v>101</v>
      </c>
      <c r="E33" s="48" t="s">
        <v>182</v>
      </c>
      <c r="F33" s="48" t="s">
        <v>165</v>
      </c>
      <c r="G33" s="49">
        <v>5</v>
      </c>
      <c r="H33" s="49">
        <v>1</v>
      </c>
      <c r="I33" s="48">
        <f t="shared" si="0"/>
        <v>5</v>
      </c>
      <c r="J33" s="79" t="s">
        <v>26</v>
      </c>
      <c r="K33" s="89" t="s">
        <v>278</v>
      </c>
      <c r="L33" s="49">
        <v>2</v>
      </c>
      <c r="M33" s="48">
        <f t="shared" si="1"/>
        <v>10</v>
      </c>
      <c r="N33" s="90" t="s">
        <v>277</v>
      </c>
      <c r="O33" s="51" t="s">
        <v>67</v>
      </c>
      <c r="P33" s="48" t="s">
        <v>294</v>
      </c>
      <c r="Q33" s="49" t="s">
        <v>192</v>
      </c>
      <c r="R33" s="52" t="s">
        <v>324</v>
      </c>
    </row>
    <row r="34" spans="1:18" x14ac:dyDescent="0.25">
      <c r="A34" s="1"/>
      <c r="B34" s="1"/>
      <c r="C34" s="1"/>
      <c r="D34" s="2"/>
      <c r="E34" s="1"/>
      <c r="F34" s="1"/>
      <c r="G34" s="1"/>
      <c r="H34" s="1"/>
      <c r="I34" s="2"/>
      <c r="J34" s="1"/>
      <c r="K34" s="1"/>
      <c r="L34" s="1"/>
      <c r="M34" s="1"/>
      <c r="N34" s="1"/>
      <c r="O34" s="1"/>
      <c r="P34" s="1"/>
      <c r="Q34" s="1"/>
      <c r="R34" s="1"/>
    </row>
    <row r="35" spans="1:18" x14ac:dyDescent="0.25">
      <c r="A35" s="1"/>
      <c r="B35" s="1"/>
      <c r="C35" s="1"/>
      <c r="D35" s="2"/>
      <c r="E35" s="1"/>
      <c r="F35" s="1"/>
      <c r="G35" s="1"/>
      <c r="H35" s="1"/>
      <c r="I35" s="2"/>
      <c r="J35" s="1"/>
      <c r="K35" s="1"/>
      <c r="L35" s="1"/>
      <c r="M35" s="1"/>
      <c r="N35" s="1"/>
      <c r="O35" s="1"/>
      <c r="P35" s="1"/>
      <c r="Q35" s="1"/>
      <c r="R35" s="1"/>
    </row>
    <row r="36" spans="1:18" x14ac:dyDescent="0.25">
      <c r="A36" s="1"/>
      <c r="B36" s="1"/>
      <c r="C36" s="1"/>
      <c r="D36" s="2"/>
      <c r="E36" s="1"/>
      <c r="F36" s="1"/>
      <c r="G36" s="1"/>
      <c r="H36" s="1"/>
      <c r="I36" s="2"/>
      <c r="J36" s="1"/>
      <c r="K36" s="1"/>
      <c r="L36" s="1"/>
      <c r="M36" s="1"/>
      <c r="N36" s="1"/>
      <c r="O36" s="1"/>
      <c r="P36" s="1"/>
      <c r="Q36" s="1"/>
      <c r="R36" s="1"/>
    </row>
    <row r="37" spans="1:18" x14ac:dyDescent="0.25">
      <c r="A37" s="1"/>
      <c r="B37" s="1"/>
      <c r="C37" s="1"/>
      <c r="D37" s="2"/>
      <c r="E37" s="1"/>
      <c r="F37" s="1"/>
      <c r="G37" s="1"/>
      <c r="H37" s="1"/>
      <c r="I37" s="2"/>
      <c r="J37" s="1"/>
      <c r="K37" s="1"/>
      <c r="L37" s="1"/>
      <c r="M37" s="1"/>
      <c r="N37" s="1"/>
      <c r="O37" s="1"/>
      <c r="P37" s="1"/>
      <c r="Q37" s="1"/>
      <c r="R37" s="1"/>
    </row>
    <row r="38" spans="1:18" x14ac:dyDescent="0.25">
      <c r="A38" s="1"/>
      <c r="B38" s="1"/>
      <c r="C38" s="1"/>
      <c r="D38" s="2"/>
      <c r="E38" s="1"/>
      <c r="F38" s="1"/>
      <c r="G38" s="1"/>
      <c r="H38" s="1"/>
      <c r="I38" s="2"/>
      <c r="J38" s="1"/>
      <c r="K38" s="1"/>
      <c r="L38" s="1"/>
      <c r="M38" s="1"/>
      <c r="N38" s="1"/>
      <c r="O38" s="1"/>
      <c r="P38" s="1"/>
      <c r="Q38" s="1"/>
      <c r="R38" s="1"/>
    </row>
    <row r="39" spans="1:18" x14ac:dyDescent="0.25">
      <c r="A39" s="1"/>
      <c r="B39" s="1"/>
      <c r="C39" s="1"/>
      <c r="D39" s="2"/>
      <c r="E39" s="1"/>
      <c r="F39" s="1"/>
      <c r="G39" s="1"/>
      <c r="H39" s="1"/>
      <c r="I39" s="2"/>
      <c r="J39" s="1"/>
      <c r="K39" s="1"/>
      <c r="L39" s="1"/>
      <c r="M39" s="1"/>
      <c r="N39" s="1"/>
      <c r="O39" s="1"/>
      <c r="P39" s="1"/>
      <c r="Q39" s="1"/>
      <c r="R39" s="1"/>
    </row>
    <row r="40" spans="1:18" x14ac:dyDescent="0.25">
      <c r="A40" s="1"/>
      <c r="B40" s="1"/>
      <c r="C40" s="1"/>
      <c r="D40" s="2"/>
      <c r="E40" s="1"/>
      <c r="F40" s="1"/>
      <c r="G40" s="1"/>
      <c r="H40" s="1"/>
      <c r="I40" s="2"/>
      <c r="J40" s="1"/>
      <c r="K40" s="1"/>
      <c r="L40" s="1"/>
      <c r="M40" s="1"/>
      <c r="N40" s="1"/>
      <c r="O40" s="1"/>
      <c r="P40" s="1"/>
      <c r="Q40" s="1"/>
      <c r="R40" s="1"/>
    </row>
    <row r="41" spans="1:18" x14ac:dyDescent="0.25">
      <c r="A41" s="1"/>
      <c r="B41" s="1"/>
      <c r="C41" s="1"/>
      <c r="D41" s="2"/>
      <c r="E41" s="1"/>
      <c r="F41" s="1"/>
      <c r="G41" s="1"/>
      <c r="H41" s="1"/>
      <c r="I41" s="2"/>
      <c r="J41" s="1"/>
      <c r="K41" s="1"/>
      <c r="L41" s="1"/>
      <c r="M41" s="1"/>
      <c r="N41" s="1"/>
      <c r="O41" s="1"/>
      <c r="P41" s="1"/>
      <c r="Q41" s="1"/>
      <c r="R41" s="1"/>
    </row>
    <row r="42" spans="1:18" x14ac:dyDescent="0.25">
      <c r="A42" s="1"/>
      <c r="B42" s="1"/>
      <c r="C42" s="1"/>
      <c r="D42" s="2"/>
      <c r="E42" s="1"/>
      <c r="F42" s="1"/>
      <c r="G42" s="1"/>
      <c r="H42" s="1"/>
      <c r="I42" s="2"/>
      <c r="J42" s="1"/>
      <c r="K42" s="1"/>
      <c r="L42" s="1"/>
      <c r="M42" s="1"/>
      <c r="N42" s="1"/>
      <c r="O42" s="1"/>
      <c r="P42" s="1"/>
      <c r="Q42" s="1"/>
      <c r="R42" s="1"/>
    </row>
    <row r="43" spans="1:18" x14ac:dyDescent="0.25">
      <c r="A43" s="1"/>
      <c r="B43" s="1"/>
      <c r="C43" s="1"/>
      <c r="D43" s="2"/>
      <c r="E43" s="1"/>
      <c r="F43" s="1"/>
      <c r="G43" s="1"/>
      <c r="H43" s="1"/>
      <c r="I43" s="2"/>
      <c r="J43" s="1"/>
      <c r="K43" s="1"/>
      <c r="L43" s="1"/>
      <c r="M43" s="1"/>
      <c r="N43" s="1"/>
      <c r="O43" s="1"/>
      <c r="P43" s="1"/>
      <c r="Q43" s="1"/>
      <c r="R43" s="1"/>
    </row>
    <row r="44" spans="1:18" x14ac:dyDescent="0.25">
      <c r="A44" s="1"/>
      <c r="B44" s="1"/>
      <c r="C44" s="1"/>
      <c r="D44" s="2"/>
      <c r="E44" s="1"/>
      <c r="F44" s="1"/>
      <c r="G44" s="1"/>
      <c r="H44" s="1"/>
      <c r="I44" s="2"/>
      <c r="J44" s="1"/>
      <c r="K44" s="1"/>
      <c r="L44" s="1"/>
      <c r="M44" s="1"/>
      <c r="N44" s="1"/>
      <c r="O44" s="1"/>
      <c r="P44" s="1"/>
      <c r="Q44" s="1"/>
      <c r="R44" s="1"/>
    </row>
    <row r="45" spans="1:18" x14ac:dyDescent="0.25">
      <c r="A45" s="1"/>
      <c r="B45" s="1"/>
      <c r="C45" s="1"/>
      <c r="D45" s="2"/>
      <c r="E45" s="1"/>
      <c r="F45" s="1"/>
      <c r="G45" s="1"/>
      <c r="H45" s="1"/>
      <c r="I45" s="2"/>
      <c r="J45" s="1"/>
      <c r="K45" s="1"/>
      <c r="L45" s="1"/>
      <c r="M45" s="1"/>
      <c r="N45" s="1"/>
      <c r="O45" s="1"/>
      <c r="P45" s="1"/>
      <c r="Q45" s="1"/>
      <c r="R45" s="1"/>
    </row>
    <row r="46" spans="1:18" x14ac:dyDescent="0.25">
      <c r="A46" s="1"/>
      <c r="B46" s="1"/>
      <c r="C46" s="1"/>
      <c r="D46" s="2"/>
      <c r="E46" s="1"/>
      <c r="F46" s="1"/>
      <c r="G46" s="1"/>
      <c r="H46" s="1"/>
      <c r="I46" s="1"/>
      <c r="J46" s="1"/>
      <c r="K46" s="1"/>
      <c r="L46" s="1"/>
      <c r="M46" s="1"/>
      <c r="N46" s="1"/>
      <c r="O46" s="1"/>
      <c r="P46" s="1"/>
      <c r="Q46" s="1"/>
      <c r="R46" s="1"/>
    </row>
    <row r="50" spans="1:9" x14ac:dyDescent="0.25">
      <c r="A50" s="26" t="s">
        <v>183</v>
      </c>
      <c r="B50" s="26"/>
      <c r="C50" s="26" t="s">
        <v>184</v>
      </c>
      <c r="D50" s="26"/>
      <c r="E50" s="26" t="s">
        <v>296</v>
      </c>
      <c r="F50" s="26" t="s">
        <v>297</v>
      </c>
      <c r="G50" s="26"/>
      <c r="H50" s="26"/>
      <c r="I50" s="26" t="s">
        <v>185</v>
      </c>
    </row>
  </sheetData>
  <autoFilter ref="A2:R33"/>
  <mergeCells count="1">
    <mergeCell ref="E1:R1"/>
  </mergeCells>
  <pageMargins left="0.70866141732283472" right="0.70866141732283472" top="0.74803149606299213" bottom="0.74803149606299213" header="0.31496062992125984" footer="0.31496062992125984"/>
  <pageSetup paperSize="8" scale="34" fitToHeight="0" orientation="landscape" r:id="rId1"/>
  <headerFooter>
    <oddFooter>&amp;LVersion:  V2.0
Date:       16th July, 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topLeftCell="E1" zoomScale="70" zoomScaleNormal="70" workbookViewId="0">
      <pane ySplit="2" topLeftCell="A45" activePane="bottomLeft" state="frozen"/>
      <selection activeCell="A15" sqref="A15:XFD15"/>
      <selection pane="bottomLeft" activeCell="A15" sqref="A15:XFD15"/>
    </sheetView>
  </sheetViews>
  <sheetFormatPr defaultRowHeight="15" x14ac:dyDescent="0.25"/>
  <cols>
    <col min="1" max="1" width="12.5703125" customWidth="1"/>
    <col min="2" max="2" width="23.5703125" customWidth="1"/>
    <col min="3" max="3" width="19.85546875" customWidth="1"/>
    <col min="4" max="4" width="23.7109375" customWidth="1"/>
    <col min="5" max="5" width="24.5703125" customWidth="1"/>
    <col min="6" max="6" width="18.85546875" customWidth="1"/>
    <col min="7" max="7" width="14.140625" customWidth="1"/>
    <col min="8" max="8" width="13" customWidth="1"/>
    <col min="9" max="9" width="17.5703125" customWidth="1"/>
    <col min="10" max="10" width="13.85546875" customWidth="1"/>
    <col min="11" max="11" width="77.5703125" customWidth="1"/>
    <col min="12" max="12" width="15.42578125" customWidth="1"/>
    <col min="13" max="13" width="14.42578125" customWidth="1"/>
    <col min="14" max="14" width="40" customWidth="1"/>
    <col min="15" max="15" width="15.140625" customWidth="1"/>
    <col min="16" max="16" width="21.140625" customWidth="1"/>
    <col min="17" max="17" width="19.28515625" customWidth="1"/>
    <col min="18" max="18" width="12.28515625" customWidth="1"/>
  </cols>
  <sheetData>
    <row r="1" spans="1:18" s="27" customFormat="1" ht="93" thickBot="1" x14ac:dyDescent="0.3">
      <c r="A1" s="28"/>
      <c r="B1" s="29"/>
      <c r="C1" s="29"/>
      <c r="D1" s="29"/>
      <c r="E1" s="97" t="s">
        <v>222</v>
      </c>
      <c r="F1" s="97"/>
      <c r="G1" s="97"/>
      <c r="H1" s="97"/>
      <c r="I1" s="97"/>
      <c r="J1" s="97"/>
      <c r="K1" s="97"/>
      <c r="L1" s="97"/>
      <c r="M1" s="97"/>
      <c r="N1" s="97"/>
      <c r="O1" s="97"/>
      <c r="P1" s="97"/>
      <c r="Q1" s="97"/>
      <c r="R1" s="98"/>
    </row>
    <row r="2" spans="1:18" ht="86.25" customHeight="1" thickBot="1" x14ac:dyDescent="0.3">
      <c r="A2" s="62" t="s">
        <v>0</v>
      </c>
      <c r="B2" s="63" t="s">
        <v>1</v>
      </c>
      <c r="C2" s="63" t="s">
        <v>207</v>
      </c>
      <c r="D2" s="63" t="s">
        <v>2</v>
      </c>
      <c r="E2" s="63" t="s">
        <v>3</v>
      </c>
      <c r="F2" s="63" t="s">
        <v>167</v>
      </c>
      <c r="G2" s="63" t="s">
        <v>9</v>
      </c>
      <c r="H2" s="63" t="s">
        <v>22</v>
      </c>
      <c r="I2" s="63" t="s">
        <v>5</v>
      </c>
      <c r="J2" s="63" t="s">
        <v>6</v>
      </c>
      <c r="K2" s="63" t="s">
        <v>186</v>
      </c>
      <c r="L2" s="63" t="s">
        <v>4</v>
      </c>
      <c r="M2" s="63" t="s">
        <v>90</v>
      </c>
      <c r="N2" s="63" t="s">
        <v>98</v>
      </c>
      <c r="O2" s="63" t="s">
        <v>40</v>
      </c>
      <c r="P2" s="63" t="s">
        <v>61</v>
      </c>
      <c r="Q2" s="63" t="s">
        <v>62</v>
      </c>
      <c r="R2" s="64" t="s">
        <v>188</v>
      </c>
    </row>
    <row r="3" spans="1:18" ht="297" customHeight="1" x14ac:dyDescent="0.25">
      <c r="A3" s="57" t="s">
        <v>7</v>
      </c>
      <c r="B3" s="56" t="s">
        <v>237</v>
      </c>
      <c r="C3" s="58" t="s">
        <v>208</v>
      </c>
      <c r="D3" s="58" t="s">
        <v>8</v>
      </c>
      <c r="E3" s="58" t="s">
        <v>119</v>
      </c>
      <c r="F3" s="58" t="s">
        <v>120</v>
      </c>
      <c r="G3" s="58">
        <v>5</v>
      </c>
      <c r="H3" s="58">
        <v>5</v>
      </c>
      <c r="I3" s="58">
        <f>G3*H3</f>
        <v>25</v>
      </c>
      <c r="J3" s="59" t="s">
        <v>23</v>
      </c>
      <c r="K3" s="85" t="s">
        <v>329</v>
      </c>
      <c r="L3" s="58">
        <v>3</v>
      </c>
      <c r="M3" s="58">
        <f>I3*L3</f>
        <v>75</v>
      </c>
      <c r="N3" s="86" t="s">
        <v>314</v>
      </c>
      <c r="O3" s="59" t="s">
        <v>23</v>
      </c>
      <c r="P3" s="58" t="s">
        <v>112</v>
      </c>
      <c r="Q3" s="58" t="s">
        <v>189</v>
      </c>
      <c r="R3" s="61" t="s">
        <v>190</v>
      </c>
    </row>
    <row r="4" spans="1:18" ht="165" x14ac:dyDescent="0.25">
      <c r="A4" s="42" t="s">
        <v>27</v>
      </c>
      <c r="B4" s="56" t="s">
        <v>237</v>
      </c>
      <c r="C4" s="30" t="s">
        <v>209</v>
      </c>
      <c r="D4" s="30" t="s">
        <v>25</v>
      </c>
      <c r="E4" s="30" t="s">
        <v>121</v>
      </c>
      <c r="F4" s="30" t="s">
        <v>122</v>
      </c>
      <c r="G4" s="30">
        <v>5</v>
      </c>
      <c r="H4" s="30">
        <v>5</v>
      </c>
      <c r="I4" s="30">
        <f t="shared" ref="I4:I33" si="0">G4*H4</f>
        <v>25</v>
      </c>
      <c r="J4" s="32" t="s">
        <v>23</v>
      </c>
      <c r="K4" s="87" t="s">
        <v>337</v>
      </c>
      <c r="L4" s="30">
        <v>3</v>
      </c>
      <c r="M4" s="30">
        <f>I4*L4</f>
        <v>75</v>
      </c>
      <c r="N4" s="83" t="s">
        <v>330</v>
      </c>
      <c r="O4" s="32" t="s">
        <v>106</v>
      </c>
      <c r="P4" s="30" t="s">
        <v>113</v>
      </c>
      <c r="Q4" s="30" t="s">
        <v>191</v>
      </c>
      <c r="R4" s="43" t="s">
        <v>190</v>
      </c>
    </row>
    <row r="5" spans="1:18" ht="105" x14ac:dyDescent="0.25">
      <c r="A5" s="42" t="s">
        <v>28</v>
      </c>
      <c r="B5" s="56" t="s">
        <v>237</v>
      </c>
      <c r="C5" s="30" t="s">
        <v>209</v>
      </c>
      <c r="D5" s="30" t="s">
        <v>25</v>
      </c>
      <c r="E5" s="30" t="s">
        <v>29</v>
      </c>
      <c r="F5" s="30" t="s">
        <v>30</v>
      </c>
      <c r="G5" s="30">
        <v>5</v>
      </c>
      <c r="H5" s="30">
        <v>3</v>
      </c>
      <c r="I5" s="30">
        <f t="shared" si="0"/>
        <v>15</v>
      </c>
      <c r="J5" s="33" t="s">
        <v>32</v>
      </c>
      <c r="K5" s="87" t="s">
        <v>331</v>
      </c>
      <c r="L5" s="30">
        <v>3</v>
      </c>
      <c r="M5" s="30">
        <f t="shared" ref="M5:M32" si="1">I5*L5</f>
        <v>45</v>
      </c>
      <c r="N5" s="83" t="s">
        <v>332</v>
      </c>
      <c r="O5" s="34" t="s">
        <v>67</v>
      </c>
      <c r="P5" s="30" t="s">
        <v>113</v>
      </c>
      <c r="Q5" s="30" t="s">
        <v>191</v>
      </c>
      <c r="R5" s="43" t="s">
        <v>190</v>
      </c>
    </row>
    <row r="6" spans="1:18" ht="165" x14ac:dyDescent="0.25">
      <c r="A6" s="42" t="s">
        <v>84</v>
      </c>
      <c r="B6" s="56" t="s">
        <v>238</v>
      </c>
      <c r="C6" s="30" t="s">
        <v>210</v>
      </c>
      <c r="D6" s="30" t="s">
        <v>123</v>
      </c>
      <c r="E6" s="30" t="s">
        <v>124</v>
      </c>
      <c r="F6" s="30" t="s">
        <v>122</v>
      </c>
      <c r="G6" s="30">
        <v>5</v>
      </c>
      <c r="H6" s="30">
        <v>5</v>
      </c>
      <c r="I6" s="30">
        <v>25</v>
      </c>
      <c r="J6" s="32" t="s">
        <v>23</v>
      </c>
      <c r="K6" s="87" t="s">
        <v>333</v>
      </c>
      <c r="L6" s="30">
        <v>3</v>
      </c>
      <c r="M6" s="30">
        <f t="shared" si="1"/>
        <v>75</v>
      </c>
      <c r="N6" s="83" t="s">
        <v>334</v>
      </c>
      <c r="O6" s="32" t="s">
        <v>23</v>
      </c>
      <c r="P6" s="30" t="s">
        <v>113</v>
      </c>
      <c r="Q6" s="30" t="s">
        <v>191</v>
      </c>
      <c r="R6" s="43" t="s">
        <v>190</v>
      </c>
    </row>
    <row r="7" spans="1:18" ht="75" x14ac:dyDescent="0.25">
      <c r="A7" s="42" t="s">
        <v>91</v>
      </c>
      <c r="B7" s="56" t="s">
        <v>239</v>
      </c>
      <c r="C7" s="30" t="s">
        <v>211</v>
      </c>
      <c r="D7" s="30" t="s">
        <v>31</v>
      </c>
      <c r="E7" s="30" t="s">
        <v>125</v>
      </c>
      <c r="F7" s="30" t="s">
        <v>126</v>
      </c>
      <c r="G7" s="30">
        <v>4</v>
      </c>
      <c r="H7" s="30">
        <v>4</v>
      </c>
      <c r="I7" s="30">
        <f t="shared" si="0"/>
        <v>16</v>
      </c>
      <c r="J7" s="33" t="s">
        <v>32</v>
      </c>
      <c r="K7" s="87" t="s">
        <v>338</v>
      </c>
      <c r="L7" s="30">
        <v>2</v>
      </c>
      <c r="M7" s="30">
        <f t="shared" si="1"/>
        <v>32</v>
      </c>
      <c r="N7" s="83" t="s">
        <v>339</v>
      </c>
      <c r="O7" s="34" t="s">
        <v>67</v>
      </c>
      <c r="P7" s="30" t="s">
        <v>193</v>
      </c>
      <c r="Q7" s="30" t="s">
        <v>192</v>
      </c>
      <c r="R7" s="43" t="s">
        <v>190</v>
      </c>
    </row>
    <row r="8" spans="1:18" ht="90" x14ac:dyDescent="0.25">
      <c r="A8" s="42" t="s">
        <v>92</v>
      </c>
      <c r="B8" s="31" t="s">
        <v>240</v>
      </c>
      <c r="C8" s="30" t="s">
        <v>211</v>
      </c>
      <c r="D8" s="30" t="s">
        <v>31</v>
      </c>
      <c r="E8" s="30" t="s">
        <v>93</v>
      </c>
      <c r="F8" s="30" t="s">
        <v>128</v>
      </c>
      <c r="G8" s="30">
        <v>5</v>
      </c>
      <c r="H8" s="30">
        <v>3</v>
      </c>
      <c r="I8" s="30">
        <f t="shared" si="0"/>
        <v>15</v>
      </c>
      <c r="J8" s="33" t="s">
        <v>32</v>
      </c>
      <c r="K8" s="87" t="s">
        <v>313</v>
      </c>
      <c r="L8" s="31"/>
      <c r="M8" s="30">
        <f t="shared" ref="M8" si="2">I8*L8</f>
        <v>0</v>
      </c>
      <c r="N8" s="31" t="s">
        <v>261</v>
      </c>
      <c r="O8" s="31"/>
      <c r="P8" s="31" t="s">
        <v>262</v>
      </c>
      <c r="Q8" s="31" t="s">
        <v>262</v>
      </c>
      <c r="R8" s="43" t="s">
        <v>206</v>
      </c>
    </row>
    <row r="9" spans="1:18" ht="135" x14ac:dyDescent="0.25">
      <c r="A9" s="42" t="s">
        <v>33</v>
      </c>
      <c r="B9" s="56" t="s">
        <v>237</v>
      </c>
      <c r="C9" s="30" t="s">
        <v>212</v>
      </c>
      <c r="D9" s="30" t="s">
        <v>34</v>
      </c>
      <c r="E9" s="30" t="s">
        <v>130</v>
      </c>
      <c r="F9" s="30" t="s">
        <v>131</v>
      </c>
      <c r="G9" s="30">
        <v>4</v>
      </c>
      <c r="H9" s="30">
        <v>5</v>
      </c>
      <c r="I9" s="30">
        <f t="shared" si="0"/>
        <v>20</v>
      </c>
      <c r="J9" s="32" t="s">
        <v>23</v>
      </c>
      <c r="K9" s="87" t="s">
        <v>335</v>
      </c>
      <c r="L9" s="30">
        <v>5</v>
      </c>
      <c r="M9" s="30">
        <f t="shared" si="1"/>
        <v>100</v>
      </c>
      <c r="N9" s="83" t="s">
        <v>315</v>
      </c>
      <c r="O9" s="32" t="s">
        <v>23</v>
      </c>
      <c r="P9" s="30" t="s">
        <v>112</v>
      </c>
      <c r="Q9" s="30" t="s">
        <v>189</v>
      </c>
      <c r="R9" s="43" t="s">
        <v>190</v>
      </c>
    </row>
    <row r="10" spans="1:18" ht="159.75" customHeight="1" x14ac:dyDescent="0.25">
      <c r="A10" s="42" t="s">
        <v>35</v>
      </c>
      <c r="B10" s="56" t="s">
        <v>237</v>
      </c>
      <c r="C10" s="30">
        <v>43</v>
      </c>
      <c r="D10" s="30" t="s">
        <v>132</v>
      </c>
      <c r="E10" s="30" t="s">
        <v>133</v>
      </c>
      <c r="F10" s="30" t="s">
        <v>134</v>
      </c>
      <c r="G10" s="30">
        <v>4</v>
      </c>
      <c r="H10" s="30">
        <v>3</v>
      </c>
      <c r="I10" s="30">
        <f t="shared" si="0"/>
        <v>12</v>
      </c>
      <c r="J10" s="33" t="s">
        <v>32</v>
      </c>
      <c r="K10" s="87" t="s">
        <v>336</v>
      </c>
      <c r="L10" s="30">
        <v>3</v>
      </c>
      <c r="M10" s="30">
        <f t="shared" si="1"/>
        <v>36</v>
      </c>
      <c r="N10" s="83" t="s">
        <v>340</v>
      </c>
      <c r="O10" s="34" t="s">
        <v>67</v>
      </c>
      <c r="P10" s="30" t="s">
        <v>114</v>
      </c>
      <c r="Q10" s="30" t="s">
        <v>195</v>
      </c>
      <c r="R10" s="43" t="s">
        <v>190</v>
      </c>
    </row>
    <row r="11" spans="1:18" ht="222" customHeight="1" x14ac:dyDescent="0.25">
      <c r="A11" s="42" t="s">
        <v>36</v>
      </c>
      <c r="B11" s="56" t="s">
        <v>237</v>
      </c>
      <c r="C11" s="30" t="s">
        <v>213</v>
      </c>
      <c r="D11" s="30" t="s">
        <v>168</v>
      </c>
      <c r="E11" s="30" t="s">
        <v>39</v>
      </c>
      <c r="F11" s="30" t="s">
        <v>136</v>
      </c>
      <c r="G11" s="30">
        <v>5</v>
      </c>
      <c r="H11" s="30">
        <v>4</v>
      </c>
      <c r="I11" s="30">
        <f t="shared" si="0"/>
        <v>20</v>
      </c>
      <c r="J11" s="32" t="s">
        <v>23</v>
      </c>
      <c r="K11" s="87" t="s">
        <v>341</v>
      </c>
      <c r="L11" s="30">
        <v>1</v>
      </c>
      <c r="M11" s="30">
        <f t="shared" si="1"/>
        <v>20</v>
      </c>
      <c r="N11" s="83" t="s">
        <v>342</v>
      </c>
      <c r="O11" s="34" t="s">
        <v>67</v>
      </c>
      <c r="P11" s="30" t="s">
        <v>196</v>
      </c>
      <c r="Q11" s="30" t="s">
        <v>197</v>
      </c>
      <c r="R11" s="43" t="s">
        <v>190</v>
      </c>
    </row>
    <row r="12" spans="1:18" ht="150" x14ac:dyDescent="0.25">
      <c r="A12" s="42" t="s">
        <v>37</v>
      </c>
      <c r="B12" s="56" t="s">
        <v>237</v>
      </c>
      <c r="C12" s="30" t="s">
        <v>214</v>
      </c>
      <c r="D12" s="30" t="s">
        <v>38</v>
      </c>
      <c r="E12" s="30" t="s">
        <v>39</v>
      </c>
      <c r="F12" s="30" t="s">
        <v>137</v>
      </c>
      <c r="G12" s="30">
        <v>5</v>
      </c>
      <c r="H12" s="30">
        <v>3</v>
      </c>
      <c r="I12" s="30">
        <f t="shared" si="0"/>
        <v>15</v>
      </c>
      <c r="J12" s="33" t="s">
        <v>32</v>
      </c>
      <c r="K12" s="87" t="s">
        <v>312</v>
      </c>
      <c r="L12" s="31"/>
      <c r="M12" s="30">
        <f t="shared" si="1"/>
        <v>0</v>
      </c>
      <c r="N12" s="31" t="s">
        <v>261</v>
      </c>
      <c r="O12" s="31"/>
      <c r="P12" s="31" t="s">
        <v>262</v>
      </c>
      <c r="Q12" s="31" t="s">
        <v>262</v>
      </c>
      <c r="R12" s="43" t="s">
        <v>206</v>
      </c>
    </row>
    <row r="13" spans="1:18" ht="165" x14ac:dyDescent="0.25">
      <c r="A13" s="42" t="s">
        <v>41</v>
      </c>
      <c r="B13" s="56" t="s">
        <v>237</v>
      </c>
      <c r="C13" s="30">
        <v>31</v>
      </c>
      <c r="D13" s="30" t="s">
        <v>42</v>
      </c>
      <c r="E13" s="30" t="s">
        <v>138</v>
      </c>
      <c r="F13" s="30" t="s">
        <v>139</v>
      </c>
      <c r="G13" s="30">
        <v>5</v>
      </c>
      <c r="H13" s="30">
        <v>4</v>
      </c>
      <c r="I13" s="30">
        <f t="shared" si="0"/>
        <v>20</v>
      </c>
      <c r="J13" s="32" t="s">
        <v>23</v>
      </c>
      <c r="K13" s="87" t="s">
        <v>343</v>
      </c>
      <c r="L13" s="30">
        <v>2</v>
      </c>
      <c r="M13" s="30">
        <f t="shared" si="1"/>
        <v>40</v>
      </c>
      <c r="N13" s="83" t="s">
        <v>344</v>
      </c>
      <c r="O13" s="34" t="s">
        <v>67</v>
      </c>
      <c r="P13" s="35" t="s">
        <v>199</v>
      </c>
      <c r="Q13" s="35" t="s">
        <v>198</v>
      </c>
      <c r="R13" s="44" t="s">
        <v>190</v>
      </c>
    </row>
    <row r="14" spans="1:18" ht="135" x14ac:dyDescent="0.25">
      <c r="A14" s="42" t="s">
        <v>43</v>
      </c>
      <c r="B14" s="56" t="s">
        <v>237</v>
      </c>
      <c r="C14" s="31"/>
      <c r="D14" s="30" t="s">
        <v>44</v>
      </c>
      <c r="E14" s="30" t="s">
        <v>133</v>
      </c>
      <c r="F14" s="30" t="s">
        <v>134</v>
      </c>
      <c r="G14" s="30">
        <v>5</v>
      </c>
      <c r="H14" s="30">
        <v>3</v>
      </c>
      <c r="I14" s="30">
        <f t="shared" si="0"/>
        <v>15</v>
      </c>
      <c r="J14" s="33" t="s">
        <v>32</v>
      </c>
      <c r="K14" s="87" t="s">
        <v>310</v>
      </c>
      <c r="L14" s="30">
        <v>0</v>
      </c>
      <c r="M14" s="30">
        <f t="shared" si="1"/>
        <v>0</v>
      </c>
      <c r="N14" s="83" t="s">
        <v>311</v>
      </c>
      <c r="O14" s="31"/>
      <c r="P14" s="30" t="s">
        <v>114</v>
      </c>
      <c r="Q14" s="30" t="s">
        <v>195</v>
      </c>
      <c r="R14" s="43" t="s">
        <v>190</v>
      </c>
    </row>
    <row r="15" spans="1:18" ht="105" x14ac:dyDescent="0.25">
      <c r="A15" s="42" t="s">
        <v>45</v>
      </c>
      <c r="B15" s="56" t="s">
        <v>237</v>
      </c>
      <c r="C15" s="31"/>
      <c r="D15" s="30" t="s">
        <v>46</v>
      </c>
      <c r="E15" s="30" t="s">
        <v>138</v>
      </c>
      <c r="F15" s="30" t="s">
        <v>140</v>
      </c>
      <c r="G15" s="30">
        <v>5</v>
      </c>
      <c r="H15" s="30">
        <v>3</v>
      </c>
      <c r="I15" s="30">
        <f t="shared" si="0"/>
        <v>15</v>
      </c>
      <c r="J15" s="33" t="s">
        <v>32</v>
      </c>
      <c r="K15" s="87" t="s">
        <v>351</v>
      </c>
      <c r="L15" s="30">
        <v>2</v>
      </c>
      <c r="M15" s="30">
        <f t="shared" si="1"/>
        <v>30</v>
      </c>
      <c r="N15" s="83" t="s">
        <v>309</v>
      </c>
      <c r="O15" s="34" t="s">
        <v>67</v>
      </c>
      <c r="P15" s="35" t="s">
        <v>267</v>
      </c>
      <c r="Q15" s="35" t="s">
        <v>198</v>
      </c>
      <c r="R15" s="44" t="s">
        <v>190</v>
      </c>
    </row>
    <row r="16" spans="1:18" ht="180" x14ac:dyDescent="0.25">
      <c r="A16" s="42" t="s">
        <v>47</v>
      </c>
      <c r="B16" s="30" t="s">
        <v>241</v>
      </c>
      <c r="C16" s="30" t="s">
        <v>215</v>
      </c>
      <c r="D16" s="30" t="s">
        <v>48</v>
      </c>
      <c r="E16" s="30" t="s">
        <v>49</v>
      </c>
      <c r="F16" s="30" t="s">
        <v>141</v>
      </c>
      <c r="G16" s="30">
        <v>3</v>
      </c>
      <c r="H16" s="30">
        <v>5</v>
      </c>
      <c r="I16" s="30">
        <f t="shared" si="0"/>
        <v>15</v>
      </c>
      <c r="J16" s="33" t="s">
        <v>32</v>
      </c>
      <c r="K16" s="87" t="s">
        <v>349</v>
      </c>
      <c r="L16" s="30">
        <v>5</v>
      </c>
      <c r="M16" s="30">
        <f t="shared" si="1"/>
        <v>75</v>
      </c>
      <c r="N16" s="83" t="s">
        <v>350</v>
      </c>
      <c r="O16" s="32" t="s">
        <v>23</v>
      </c>
      <c r="P16" s="30" t="s">
        <v>115</v>
      </c>
      <c r="Q16" s="30" t="s">
        <v>189</v>
      </c>
      <c r="R16" s="43" t="s">
        <v>190</v>
      </c>
    </row>
    <row r="17" spans="1:18" ht="150" x14ac:dyDescent="0.25">
      <c r="A17" s="42" t="s">
        <v>50</v>
      </c>
      <c r="B17" s="30" t="s">
        <v>242</v>
      </c>
      <c r="C17" s="30">
        <v>40</v>
      </c>
      <c r="D17" s="30" t="s">
        <v>110</v>
      </c>
      <c r="E17" s="30" t="s">
        <v>172</v>
      </c>
      <c r="F17" s="30" t="s">
        <v>142</v>
      </c>
      <c r="G17" s="30">
        <v>4</v>
      </c>
      <c r="H17" s="30">
        <v>5</v>
      </c>
      <c r="I17" s="30">
        <f t="shared" si="0"/>
        <v>20</v>
      </c>
      <c r="J17" s="32" t="s">
        <v>23</v>
      </c>
      <c r="K17" s="35" t="s">
        <v>345</v>
      </c>
      <c r="L17" s="30">
        <v>5</v>
      </c>
      <c r="M17" s="30">
        <f>I17*L17</f>
        <v>100</v>
      </c>
      <c r="N17" s="30" t="s">
        <v>346</v>
      </c>
      <c r="O17" s="32" t="s">
        <v>23</v>
      </c>
      <c r="P17" s="35" t="s">
        <v>116</v>
      </c>
      <c r="Q17" s="30" t="s">
        <v>200</v>
      </c>
      <c r="R17" s="43" t="s">
        <v>190</v>
      </c>
    </row>
    <row r="18" spans="1:18" ht="165" x14ac:dyDescent="0.25">
      <c r="A18" s="42" t="s">
        <v>51</v>
      </c>
      <c r="B18" s="30" t="s">
        <v>243</v>
      </c>
      <c r="C18" s="30">
        <v>52</v>
      </c>
      <c r="D18" s="30" t="s">
        <v>52</v>
      </c>
      <c r="E18" s="30" t="s">
        <v>143</v>
      </c>
      <c r="F18" s="30" t="s">
        <v>142</v>
      </c>
      <c r="G18" s="30">
        <v>2</v>
      </c>
      <c r="H18" s="30">
        <v>5</v>
      </c>
      <c r="I18" s="30">
        <f t="shared" si="0"/>
        <v>10</v>
      </c>
      <c r="J18" s="36" t="s">
        <v>26</v>
      </c>
      <c r="K18" s="35" t="s">
        <v>347</v>
      </c>
      <c r="L18" s="30">
        <v>5</v>
      </c>
      <c r="M18" s="30">
        <f t="shared" ref="M18" si="3">I18*L18</f>
        <v>50</v>
      </c>
      <c r="N18" s="30" t="s">
        <v>256</v>
      </c>
      <c r="O18" s="32" t="s">
        <v>23</v>
      </c>
      <c r="P18" s="35" t="s">
        <v>116</v>
      </c>
      <c r="Q18" s="30" t="s">
        <v>200</v>
      </c>
      <c r="R18" s="43" t="s">
        <v>190</v>
      </c>
    </row>
    <row r="19" spans="1:18" ht="90" x14ac:dyDescent="0.25">
      <c r="A19" s="42" t="s">
        <v>53</v>
      </c>
      <c r="B19" s="30" t="s">
        <v>111</v>
      </c>
      <c r="C19" s="30" t="s">
        <v>216</v>
      </c>
      <c r="D19" s="30" t="s">
        <v>174</v>
      </c>
      <c r="E19" s="30" t="s">
        <v>144</v>
      </c>
      <c r="F19" s="30" t="s">
        <v>54</v>
      </c>
      <c r="G19" s="30">
        <v>3</v>
      </c>
      <c r="H19" s="30">
        <v>5</v>
      </c>
      <c r="I19" s="30">
        <f t="shared" si="0"/>
        <v>15</v>
      </c>
      <c r="J19" s="33" t="s">
        <v>32</v>
      </c>
      <c r="K19" s="87" t="s">
        <v>54</v>
      </c>
      <c r="L19" s="30">
        <v>5</v>
      </c>
      <c r="M19" s="30">
        <f t="shared" si="1"/>
        <v>75</v>
      </c>
      <c r="N19" s="83" t="s">
        <v>145</v>
      </c>
      <c r="O19" s="32" t="s">
        <v>23</v>
      </c>
      <c r="P19" s="30" t="s">
        <v>115</v>
      </c>
      <c r="Q19" s="30" t="s">
        <v>189</v>
      </c>
      <c r="R19" s="43" t="s">
        <v>190</v>
      </c>
    </row>
    <row r="20" spans="1:18" ht="135" x14ac:dyDescent="0.25">
      <c r="A20" s="42" t="s">
        <v>55</v>
      </c>
      <c r="B20" s="30" t="s">
        <v>111</v>
      </c>
      <c r="C20" s="30">
        <v>39</v>
      </c>
      <c r="D20" s="30" t="s">
        <v>58</v>
      </c>
      <c r="E20" s="30" t="s">
        <v>175</v>
      </c>
      <c r="F20" s="30" t="s">
        <v>146</v>
      </c>
      <c r="G20" s="30">
        <v>3</v>
      </c>
      <c r="H20" s="30">
        <v>5</v>
      </c>
      <c r="I20" s="30">
        <f t="shared" si="0"/>
        <v>15</v>
      </c>
      <c r="J20" s="37" t="s">
        <v>32</v>
      </c>
      <c r="K20" s="87" t="s">
        <v>308</v>
      </c>
      <c r="L20" s="30">
        <v>3</v>
      </c>
      <c r="M20" s="30">
        <f t="shared" si="1"/>
        <v>45</v>
      </c>
      <c r="N20" s="83" t="s">
        <v>309</v>
      </c>
      <c r="O20" s="31"/>
      <c r="P20" s="31" t="s">
        <v>262</v>
      </c>
      <c r="Q20" s="31" t="s">
        <v>262</v>
      </c>
      <c r="R20" s="43" t="s">
        <v>206</v>
      </c>
    </row>
    <row r="21" spans="1:18" ht="150" x14ac:dyDescent="0.25">
      <c r="A21" s="42" t="s">
        <v>56</v>
      </c>
      <c r="B21" s="30" t="s">
        <v>242</v>
      </c>
      <c r="C21" s="30" t="s">
        <v>217</v>
      </c>
      <c r="D21" s="30" t="s">
        <v>57</v>
      </c>
      <c r="E21" s="30" t="s">
        <v>176</v>
      </c>
      <c r="F21" s="30" t="s">
        <v>142</v>
      </c>
      <c r="G21" s="30">
        <v>3</v>
      </c>
      <c r="H21" s="30">
        <v>5</v>
      </c>
      <c r="I21" s="30">
        <f t="shared" si="0"/>
        <v>15</v>
      </c>
      <c r="J21" s="33" t="s">
        <v>32</v>
      </c>
      <c r="K21" s="87" t="s">
        <v>353</v>
      </c>
      <c r="L21" s="30">
        <v>5</v>
      </c>
      <c r="M21" s="30">
        <f t="shared" si="1"/>
        <v>75</v>
      </c>
      <c r="N21" s="83" t="s">
        <v>352</v>
      </c>
      <c r="O21" s="32" t="s">
        <v>23</v>
      </c>
      <c r="P21" s="35" t="s">
        <v>116</v>
      </c>
      <c r="Q21" s="30" t="s">
        <v>200</v>
      </c>
      <c r="R21" s="43" t="s">
        <v>190</v>
      </c>
    </row>
    <row r="22" spans="1:18" ht="180" x14ac:dyDescent="0.25">
      <c r="A22" s="42" t="s">
        <v>59</v>
      </c>
      <c r="B22" s="35" t="s">
        <v>224</v>
      </c>
      <c r="C22" s="30">
        <v>52</v>
      </c>
      <c r="D22" s="30" t="s">
        <v>60</v>
      </c>
      <c r="E22" s="30" t="s">
        <v>147</v>
      </c>
      <c r="F22" s="30" t="s">
        <v>148</v>
      </c>
      <c r="G22" s="30">
        <v>4</v>
      </c>
      <c r="H22" s="30">
        <v>5</v>
      </c>
      <c r="I22" s="30">
        <f t="shared" si="0"/>
        <v>20</v>
      </c>
      <c r="J22" s="32" t="s">
        <v>23</v>
      </c>
      <c r="K22" s="87" t="s">
        <v>306</v>
      </c>
      <c r="L22" s="30">
        <v>2</v>
      </c>
      <c r="M22" s="30">
        <f t="shared" si="1"/>
        <v>40</v>
      </c>
      <c r="N22" s="83" t="s">
        <v>307</v>
      </c>
      <c r="O22" s="34" t="s">
        <v>67</v>
      </c>
      <c r="P22" s="30" t="s">
        <v>267</v>
      </c>
      <c r="Q22" s="30" t="s">
        <v>189</v>
      </c>
      <c r="R22" s="43" t="s">
        <v>206</v>
      </c>
    </row>
    <row r="23" spans="1:18" ht="105" x14ac:dyDescent="0.25">
      <c r="A23" s="42" t="s">
        <v>63</v>
      </c>
      <c r="B23" s="30" t="s">
        <v>111</v>
      </c>
      <c r="C23" s="30" t="s">
        <v>218</v>
      </c>
      <c r="D23" s="30" t="s">
        <v>64</v>
      </c>
      <c r="E23" s="30" t="s">
        <v>177</v>
      </c>
      <c r="F23" s="30" t="s">
        <v>150</v>
      </c>
      <c r="G23" s="30">
        <v>4</v>
      </c>
      <c r="H23" s="30">
        <v>2</v>
      </c>
      <c r="I23" s="30">
        <f t="shared" si="0"/>
        <v>8</v>
      </c>
      <c r="J23" s="36" t="s">
        <v>26</v>
      </c>
      <c r="K23" s="87" t="s">
        <v>305</v>
      </c>
      <c r="L23" s="31"/>
      <c r="M23" s="30">
        <f t="shared" si="1"/>
        <v>0</v>
      </c>
      <c r="N23" s="31" t="s">
        <v>261</v>
      </c>
      <c r="O23" s="31"/>
      <c r="P23" s="31" t="s">
        <v>262</v>
      </c>
      <c r="Q23" s="31" t="s">
        <v>262</v>
      </c>
      <c r="R23" s="43" t="s">
        <v>206</v>
      </c>
    </row>
    <row r="24" spans="1:18" ht="90" x14ac:dyDescent="0.25">
      <c r="A24" s="42" t="s">
        <v>65</v>
      </c>
      <c r="B24" s="30" t="s">
        <v>111</v>
      </c>
      <c r="C24" s="30">
        <v>49</v>
      </c>
      <c r="D24" s="30" t="s">
        <v>151</v>
      </c>
      <c r="E24" s="30" t="s">
        <v>179</v>
      </c>
      <c r="F24" s="30" t="s">
        <v>150</v>
      </c>
      <c r="G24" s="30">
        <v>2</v>
      </c>
      <c r="H24" s="30">
        <v>2</v>
      </c>
      <c r="I24" s="30">
        <f t="shared" si="0"/>
        <v>4</v>
      </c>
      <c r="J24" s="38" t="s">
        <v>67</v>
      </c>
      <c r="K24" s="87" t="s">
        <v>354</v>
      </c>
      <c r="L24" s="30">
        <v>2</v>
      </c>
      <c r="M24" s="30">
        <f t="shared" si="1"/>
        <v>8</v>
      </c>
      <c r="N24" s="83" t="s">
        <v>356</v>
      </c>
      <c r="O24" s="34" t="s">
        <v>67</v>
      </c>
      <c r="P24" s="30" t="s">
        <v>117</v>
      </c>
      <c r="Q24" s="30" t="s">
        <v>201</v>
      </c>
      <c r="R24" s="43" t="s">
        <v>190</v>
      </c>
    </row>
    <row r="25" spans="1:18" ht="150" x14ac:dyDescent="0.25">
      <c r="A25" s="42" t="s">
        <v>66</v>
      </c>
      <c r="B25" s="30" t="s">
        <v>244</v>
      </c>
      <c r="C25" s="30">
        <v>49</v>
      </c>
      <c r="D25" s="30" t="s">
        <v>153</v>
      </c>
      <c r="E25" s="30" t="s">
        <v>180</v>
      </c>
      <c r="F25" s="30" t="s">
        <v>155</v>
      </c>
      <c r="G25" s="30">
        <v>2</v>
      </c>
      <c r="H25" s="30">
        <v>3</v>
      </c>
      <c r="I25" s="30">
        <f t="shared" si="0"/>
        <v>6</v>
      </c>
      <c r="J25" s="36" t="s">
        <v>26</v>
      </c>
      <c r="K25" s="87" t="s">
        <v>355</v>
      </c>
      <c r="L25" s="31"/>
      <c r="M25" s="30">
        <f t="shared" ref="M25" si="4">I25*L25</f>
        <v>0</v>
      </c>
      <c r="N25" s="31" t="s">
        <v>261</v>
      </c>
      <c r="O25" s="31"/>
      <c r="P25" s="31" t="s">
        <v>262</v>
      </c>
      <c r="Q25" s="31" t="s">
        <v>262</v>
      </c>
      <c r="R25" s="43" t="s">
        <v>206</v>
      </c>
    </row>
    <row r="26" spans="1:18" ht="255" x14ac:dyDescent="0.25">
      <c r="A26" s="42" t="s">
        <v>68</v>
      </c>
      <c r="B26" s="30" t="s">
        <v>225</v>
      </c>
      <c r="C26" s="30">
        <v>54</v>
      </c>
      <c r="D26" s="30" t="s">
        <v>69</v>
      </c>
      <c r="E26" s="30" t="s">
        <v>154</v>
      </c>
      <c r="F26" s="30" t="s">
        <v>156</v>
      </c>
      <c r="G26" s="30">
        <v>3</v>
      </c>
      <c r="H26" s="30">
        <v>5</v>
      </c>
      <c r="I26" s="30">
        <f t="shared" si="0"/>
        <v>15</v>
      </c>
      <c r="J26" s="33" t="s">
        <v>32</v>
      </c>
      <c r="K26" s="87" t="s">
        <v>303</v>
      </c>
      <c r="L26" s="30">
        <v>2</v>
      </c>
      <c r="M26" s="30">
        <f t="shared" si="1"/>
        <v>30</v>
      </c>
      <c r="N26" s="83" t="s">
        <v>304</v>
      </c>
      <c r="O26" s="34" t="s">
        <v>67</v>
      </c>
      <c r="P26" s="30" t="s">
        <v>115</v>
      </c>
      <c r="Q26" s="30" t="s">
        <v>189</v>
      </c>
      <c r="R26" s="43" t="s">
        <v>190</v>
      </c>
    </row>
    <row r="27" spans="1:18" ht="150" x14ac:dyDescent="0.25">
      <c r="A27" s="42" t="s">
        <v>70</v>
      </c>
      <c r="B27" s="30" t="s">
        <v>166</v>
      </c>
      <c r="C27" s="35">
        <v>52</v>
      </c>
      <c r="D27" s="30" t="s">
        <v>284</v>
      </c>
      <c r="E27" s="30" t="s">
        <v>158</v>
      </c>
      <c r="F27" s="30" t="s">
        <v>285</v>
      </c>
      <c r="G27" s="30">
        <v>4</v>
      </c>
      <c r="H27" s="30">
        <v>2</v>
      </c>
      <c r="I27" s="30">
        <f t="shared" si="0"/>
        <v>8</v>
      </c>
      <c r="J27" s="36" t="s">
        <v>26</v>
      </c>
      <c r="K27" s="87" t="s">
        <v>160</v>
      </c>
      <c r="L27" s="30">
        <v>3</v>
      </c>
      <c r="M27" s="30">
        <f t="shared" si="1"/>
        <v>24</v>
      </c>
      <c r="N27" s="83" t="s">
        <v>286</v>
      </c>
      <c r="O27" s="34" t="s">
        <v>67</v>
      </c>
      <c r="P27" s="30" t="s">
        <v>203</v>
      </c>
      <c r="Q27" s="30" t="s">
        <v>202</v>
      </c>
      <c r="R27" s="43" t="s">
        <v>190</v>
      </c>
    </row>
    <row r="28" spans="1:18" ht="90" x14ac:dyDescent="0.25">
      <c r="A28" s="42" t="s">
        <v>71</v>
      </c>
      <c r="B28" s="30" t="s">
        <v>111</v>
      </c>
      <c r="C28" s="30" t="s">
        <v>219</v>
      </c>
      <c r="D28" s="30" t="s">
        <v>72</v>
      </c>
      <c r="E28" s="30" t="s">
        <v>301</v>
      </c>
      <c r="F28" s="30" t="s">
        <v>75</v>
      </c>
      <c r="G28" s="30">
        <v>4</v>
      </c>
      <c r="H28" s="30">
        <v>5</v>
      </c>
      <c r="I28" s="30">
        <f t="shared" si="0"/>
        <v>20</v>
      </c>
      <c r="J28" s="32" t="s">
        <v>23</v>
      </c>
      <c r="K28" s="87" t="s">
        <v>348</v>
      </c>
      <c r="L28" s="30">
        <v>2</v>
      </c>
      <c r="M28" s="30">
        <f t="shared" si="1"/>
        <v>40</v>
      </c>
      <c r="N28" s="83" t="s">
        <v>302</v>
      </c>
      <c r="O28" s="34" t="s">
        <v>67</v>
      </c>
      <c r="P28" s="30" t="s">
        <v>108</v>
      </c>
      <c r="Q28" s="30" t="s">
        <v>204</v>
      </c>
      <c r="R28" s="43" t="s">
        <v>190</v>
      </c>
    </row>
    <row r="29" spans="1:18" ht="195" x14ac:dyDescent="0.25">
      <c r="A29" s="42" t="s">
        <v>73</v>
      </c>
      <c r="B29" s="31" t="s">
        <v>245</v>
      </c>
      <c r="C29" s="30" t="s">
        <v>220</v>
      </c>
      <c r="D29" s="30" t="s">
        <v>74</v>
      </c>
      <c r="E29" s="30" t="s">
        <v>76</v>
      </c>
      <c r="F29" s="30" t="s">
        <v>161</v>
      </c>
      <c r="G29" s="30">
        <v>5</v>
      </c>
      <c r="H29" s="30">
        <v>1</v>
      </c>
      <c r="I29" s="30">
        <f t="shared" si="0"/>
        <v>5</v>
      </c>
      <c r="J29" s="36" t="s">
        <v>26</v>
      </c>
      <c r="K29" s="87" t="s">
        <v>223</v>
      </c>
      <c r="L29" s="30">
        <v>4</v>
      </c>
      <c r="M29" s="30">
        <f t="shared" si="1"/>
        <v>20</v>
      </c>
      <c r="N29" s="83" t="s">
        <v>300</v>
      </c>
      <c r="O29" s="34" t="s">
        <v>67</v>
      </c>
      <c r="P29" s="30" t="s">
        <v>115</v>
      </c>
      <c r="Q29" s="30" t="s">
        <v>189</v>
      </c>
      <c r="R29" s="43" t="s">
        <v>190</v>
      </c>
    </row>
    <row r="30" spans="1:18" ht="90" x14ac:dyDescent="0.25">
      <c r="A30" s="42" t="s">
        <v>77</v>
      </c>
      <c r="B30" s="30" t="s">
        <v>111</v>
      </c>
      <c r="C30" s="30">
        <v>52</v>
      </c>
      <c r="D30" s="30" t="s">
        <v>162</v>
      </c>
      <c r="E30" s="30" t="s">
        <v>163</v>
      </c>
      <c r="F30" s="30" t="s">
        <v>164</v>
      </c>
      <c r="G30" s="30">
        <v>2</v>
      </c>
      <c r="H30" s="30">
        <v>2</v>
      </c>
      <c r="I30" s="30">
        <f t="shared" si="0"/>
        <v>4</v>
      </c>
      <c r="J30" s="38" t="s">
        <v>80</v>
      </c>
      <c r="K30" s="87" t="s">
        <v>181</v>
      </c>
      <c r="L30" s="30">
        <v>2</v>
      </c>
      <c r="M30" s="30">
        <f t="shared" si="1"/>
        <v>8</v>
      </c>
      <c r="N30" s="83" t="s">
        <v>299</v>
      </c>
      <c r="O30" s="34" t="s">
        <v>67</v>
      </c>
      <c r="P30" s="30" t="s">
        <v>118</v>
      </c>
      <c r="Q30" s="30" t="s">
        <v>205</v>
      </c>
      <c r="R30" s="43" t="s">
        <v>190</v>
      </c>
    </row>
    <row r="31" spans="1:18" ht="90" x14ac:dyDescent="0.25">
      <c r="A31" s="42" t="s">
        <v>78</v>
      </c>
      <c r="B31" s="31" t="s">
        <v>246</v>
      </c>
      <c r="C31" s="30">
        <v>52</v>
      </c>
      <c r="D31" s="30" t="s">
        <v>79</v>
      </c>
      <c r="E31" s="30" t="s">
        <v>83</v>
      </c>
      <c r="F31" s="30" t="s">
        <v>148</v>
      </c>
      <c r="G31" s="30">
        <v>1</v>
      </c>
      <c r="H31" s="30">
        <v>2</v>
      </c>
      <c r="I31" s="30">
        <f t="shared" si="0"/>
        <v>2</v>
      </c>
      <c r="J31" s="34" t="s">
        <v>67</v>
      </c>
      <c r="K31" s="35" t="s">
        <v>95</v>
      </c>
      <c r="L31" s="31"/>
      <c r="M31" s="30">
        <f t="shared" si="1"/>
        <v>0</v>
      </c>
      <c r="N31" s="31" t="s">
        <v>261</v>
      </c>
      <c r="O31" s="31"/>
      <c r="P31" s="31" t="s">
        <v>262</v>
      </c>
      <c r="Q31" s="31" t="s">
        <v>262</v>
      </c>
      <c r="R31" s="43" t="s">
        <v>206</v>
      </c>
    </row>
    <row r="32" spans="1:18" ht="105" x14ac:dyDescent="0.25">
      <c r="A32" s="45" t="s">
        <v>81</v>
      </c>
      <c r="B32" s="31" t="s">
        <v>247</v>
      </c>
      <c r="C32" s="39">
        <v>52</v>
      </c>
      <c r="D32" s="39" t="s">
        <v>82</v>
      </c>
      <c r="E32" s="30" t="s">
        <v>83</v>
      </c>
      <c r="F32" s="30" t="s">
        <v>148</v>
      </c>
      <c r="G32" s="39">
        <v>1</v>
      </c>
      <c r="H32" s="39">
        <v>5</v>
      </c>
      <c r="I32" s="30">
        <f t="shared" si="0"/>
        <v>5</v>
      </c>
      <c r="J32" s="41" t="s">
        <v>26</v>
      </c>
      <c r="K32" s="54" t="s">
        <v>95</v>
      </c>
      <c r="L32" s="40"/>
      <c r="M32" s="30">
        <f t="shared" si="1"/>
        <v>0</v>
      </c>
      <c r="N32" s="40" t="s">
        <v>261</v>
      </c>
      <c r="O32" s="40"/>
      <c r="P32" s="40" t="s">
        <v>262</v>
      </c>
      <c r="Q32" s="40" t="s">
        <v>262</v>
      </c>
      <c r="R32" s="46" t="s">
        <v>206</v>
      </c>
    </row>
    <row r="33" spans="1:18" ht="90.75" thickBot="1" x14ac:dyDescent="0.3">
      <c r="A33" s="47" t="s">
        <v>100</v>
      </c>
      <c r="B33" s="48" t="s">
        <v>111</v>
      </c>
      <c r="C33" s="49" t="s">
        <v>221</v>
      </c>
      <c r="D33" s="49" t="s">
        <v>101</v>
      </c>
      <c r="E33" s="48" t="s">
        <v>182</v>
      </c>
      <c r="F33" s="48" t="s">
        <v>165</v>
      </c>
      <c r="G33" s="49">
        <v>5</v>
      </c>
      <c r="H33" s="49">
        <v>3</v>
      </c>
      <c r="I33" s="48">
        <f t="shared" si="0"/>
        <v>15</v>
      </c>
      <c r="J33" s="50" t="s">
        <v>32</v>
      </c>
      <c r="K33" s="55" t="s">
        <v>298</v>
      </c>
      <c r="L33" s="40"/>
      <c r="M33" s="30">
        <f t="shared" ref="M33" si="5">I33*L33</f>
        <v>0</v>
      </c>
      <c r="N33" s="40" t="s">
        <v>261</v>
      </c>
      <c r="O33" s="40"/>
      <c r="P33" s="40" t="s">
        <v>262</v>
      </c>
      <c r="Q33" s="40" t="s">
        <v>262</v>
      </c>
      <c r="R33" s="46" t="s">
        <v>206</v>
      </c>
    </row>
    <row r="34" spans="1:18" x14ac:dyDescent="0.25">
      <c r="A34" s="1"/>
      <c r="B34" s="1"/>
      <c r="C34" s="1"/>
      <c r="D34" s="1"/>
      <c r="E34" s="1"/>
      <c r="F34" s="1"/>
      <c r="G34" s="1"/>
      <c r="H34" s="1"/>
      <c r="I34" s="2"/>
      <c r="J34" s="1"/>
      <c r="K34" s="1"/>
      <c r="L34" s="1"/>
      <c r="M34" s="1"/>
      <c r="N34" s="1"/>
      <c r="O34" s="1"/>
      <c r="P34" s="1"/>
      <c r="Q34" s="1"/>
      <c r="R34" s="1"/>
    </row>
    <row r="35" spans="1:18" x14ac:dyDescent="0.25">
      <c r="A35" s="1"/>
      <c r="B35" s="1"/>
      <c r="C35" s="1"/>
      <c r="D35" s="1"/>
      <c r="E35" s="1"/>
      <c r="F35" s="1"/>
      <c r="G35" s="1"/>
      <c r="H35" s="1"/>
      <c r="I35" s="2"/>
      <c r="J35" s="1"/>
      <c r="K35" s="1"/>
      <c r="L35" s="1"/>
      <c r="M35" s="1"/>
      <c r="N35" s="1"/>
      <c r="O35" s="1"/>
      <c r="P35" s="1"/>
      <c r="Q35" s="1"/>
      <c r="R35" s="1"/>
    </row>
    <row r="36" spans="1:18" x14ac:dyDescent="0.25">
      <c r="A36" s="1"/>
      <c r="B36" s="1"/>
      <c r="C36" s="1"/>
      <c r="D36" s="1"/>
      <c r="E36" s="1"/>
      <c r="F36" s="1"/>
      <c r="G36" s="1"/>
      <c r="H36" s="1"/>
      <c r="I36" s="2"/>
      <c r="J36" s="1"/>
      <c r="K36" s="1"/>
      <c r="L36" s="1"/>
      <c r="M36" s="1"/>
      <c r="N36" s="1"/>
      <c r="O36" s="1"/>
      <c r="P36" s="1"/>
      <c r="Q36" s="1"/>
      <c r="R36" s="1"/>
    </row>
    <row r="37" spans="1:18" x14ac:dyDescent="0.25">
      <c r="A37" s="1"/>
      <c r="B37" s="1"/>
      <c r="C37" s="1"/>
      <c r="D37" s="1"/>
      <c r="E37" s="1"/>
      <c r="F37" s="1"/>
      <c r="G37" s="1"/>
      <c r="H37" s="1"/>
      <c r="I37" s="2"/>
      <c r="J37" s="1"/>
      <c r="K37" s="1"/>
      <c r="L37" s="1"/>
      <c r="M37" s="1"/>
      <c r="N37" s="1"/>
      <c r="O37" s="1"/>
      <c r="P37" s="1"/>
      <c r="Q37" s="1"/>
      <c r="R37" s="1"/>
    </row>
    <row r="38" spans="1:18" x14ac:dyDescent="0.25">
      <c r="A38" s="1"/>
      <c r="B38" s="1"/>
      <c r="C38" s="1"/>
      <c r="D38" s="1"/>
      <c r="E38" s="1"/>
      <c r="F38" s="1"/>
      <c r="G38" s="1"/>
      <c r="H38" s="1"/>
      <c r="I38" s="2"/>
      <c r="J38" s="1"/>
      <c r="K38" s="1"/>
      <c r="L38" s="1"/>
      <c r="M38" s="1"/>
      <c r="N38" s="1"/>
      <c r="O38" s="1"/>
      <c r="P38" s="1"/>
      <c r="Q38" s="1"/>
      <c r="R38" s="1"/>
    </row>
    <row r="39" spans="1:18" x14ac:dyDescent="0.25">
      <c r="A39" s="1"/>
      <c r="B39" s="1"/>
      <c r="C39" s="1"/>
      <c r="D39" s="1"/>
      <c r="E39" s="1"/>
      <c r="F39" s="1"/>
      <c r="G39" s="1"/>
      <c r="H39" s="1"/>
      <c r="I39" s="2"/>
      <c r="J39" s="1"/>
      <c r="K39" s="1"/>
      <c r="L39" s="1"/>
      <c r="M39" s="1"/>
      <c r="N39" s="1"/>
      <c r="O39" s="1"/>
      <c r="P39" s="1"/>
      <c r="Q39" s="1"/>
      <c r="R39" s="1"/>
    </row>
    <row r="40" spans="1:18" x14ac:dyDescent="0.25">
      <c r="A40" s="1"/>
      <c r="B40" s="1"/>
      <c r="C40" s="1"/>
      <c r="D40" s="1"/>
      <c r="E40" s="1"/>
      <c r="F40" s="1"/>
      <c r="G40" s="1"/>
      <c r="H40" s="1"/>
      <c r="I40" s="2"/>
      <c r="J40" s="1"/>
      <c r="K40" s="1"/>
      <c r="L40" s="1"/>
      <c r="M40" s="1"/>
      <c r="N40" s="1"/>
      <c r="O40" s="1"/>
      <c r="P40" s="1"/>
      <c r="Q40" s="1"/>
      <c r="R40" s="1"/>
    </row>
    <row r="41" spans="1:18" x14ac:dyDescent="0.25">
      <c r="A41" s="1"/>
      <c r="B41" s="1"/>
      <c r="C41" s="1"/>
      <c r="D41" s="1"/>
      <c r="E41" s="1"/>
      <c r="F41" s="1"/>
      <c r="G41" s="1"/>
      <c r="H41" s="1"/>
      <c r="I41" s="2"/>
      <c r="J41" s="1"/>
      <c r="K41" s="1"/>
      <c r="L41" s="1"/>
      <c r="M41" s="1"/>
      <c r="N41" s="1"/>
      <c r="O41" s="1"/>
      <c r="P41" s="1"/>
      <c r="Q41" s="1"/>
      <c r="R41" s="1"/>
    </row>
    <row r="42" spans="1:18" x14ac:dyDescent="0.25">
      <c r="A42" s="1"/>
      <c r="B42" s="1"/>
      <c r="C42" s="1"/>
      <c r="D42" s="1"/>
      <c r="E42" s="1"/>
      <c r="F42" s="1"/>
      <c r="G42" s="1"/>
      <c r="H42" s="1"/>
      <c r="I42" s="2"/>
      <c r="J42" s="1"/>
      <c r="K42" s="1"/>
      <c r="L42" s="1"/>
      <c r="M42" s="1"/>
      <c r="N42" s="1"/>
      <c r="O42" s="1"/>
      <c r="P42" s="1"/>
      <c r="Q42" s="1"/>
      <c r="R42" s="1"/>
    </row>
    <row r="43" spans="1:18" x14ac:dyDescent="0.25">
      <c r="A43" s="1"/>
      <c r="B43" s="1"/>
      <c r="C43" s="1"/>
      <c r="D43" s="1"/>
      <c r="E43" s="1"/>
      <c r="F43" s="1"/>
      <c r="G43" s="1"/>
      <c r="H43" s="1"/>
      <c r="I43" s="2"/>
      <c r="J43" s="1"/>
      <c r="K43" s="1"/>
      <c r="L43" s="1"/>
      <c r="M43" s="1"/>
      <c r="N43" s="1"/>
      <c r="O43" s="1"/>
      <c r="P43" s="1"/>
      <c r="Q43" s="1"/>
      <c r="R43" s="1"/>
    </row>
    <row r="44" spans="1:18" x14ac:dyDescent="0.25">
      <c r="A44" s="1"/>
      <c r="B44" s="1"/>
      <c r="C44" s="1"/>
      <c r="D44" s="1"/>
      <c r="E44" s="1"/>
      <c r="F44" s="1"/>
      <c r="G44" s="1"/>
      <c r="H44" s="1"/>
      <c r="I44" s="2"/>
      <c r="J44" s="1"/>
      <c r="K44" s="1"/>
      <c r="L44" s="1"/>
      <c r="M44" s="1"/>
      <c r="N44" s="1"/>
      <c r="O44" s="1"/>
      <c r="P44" s="1"/>
      <c r="Q44" s="1"/>
      <c r="R44" s="1"/>
    </row>
    <row r="45" spans="1:18" x14ac:dyDescent="0.25">
      <c r="A45" s="1"/>
      <c r="B45" s="1"/>
      <c r="C45" s="1"/>
      <c r="D45" s="1"/>
      <c r="E45" s="1"/>
      <c r="F45" s="1"/>
      <c r="G45" s="1"/>
      <c r="H45" s="1"/>
      <c r="I45" s="2"/>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50" spans="1:9" x14ac:dyDescent="0.25">
      <c r="A50" s="26" t="s">
        <v>183</v>
      </c>
      <c r="B50" s="26"/>
      <c r="C50" s="26" t="s">
        <v>184</v>
      </c>
      <c r="D50" s="26"/>
      <c r="E50" s="26" t="s">
        <v>296</v>
      </c>
      <c r="F50" s="26" t="s">
        <v>297</v>
      </c>
      <c r="G50" s="26"/>
      <c r="H50" s="26"/>
      <c r="I50" s="26" t="s">
        <v>185</v>
      </c>
    </row>
  </sheetData>
  <autoFilter ref="A2:R33"/>
  <mergeCells count="1">
    <mergeCell ref="E1:R1"/>
  </mergeCells>
  <pageMargins left="0.70866141732283472" right="0.70866141732283472" top="0.74803149606299213" bottom="0.74803149606299213" header="0.31496062992125984" footer="0.31496062992125984"/>
  <pageSetup paperSize="8" scale="30" fitToHeight="0" orientation="landscape" r:id="rId1"/>
  <headerFooter>
    <oddFooter>&amp;LVersion:  V2.0
Date:       16th July, 2018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A15" sqref="A15:XFD15"/>
    </sheetView>
  </sheetViews>
  <sheetFormatPr defaultRowHeight="15" x14ac:dyDescent="0.25"/>
  <sheetData/>
  <pageMargins left="0.70866141732283472" right="0.70866141732283472" top="0.74803149606299213" bottom="0.74803149606299213" header="0.31496062992125984" footer="0.31496062992125984"/>
  <pageSetup paperSize="9" fitToHeight="0" orientation="landscape" r:id="rId1"/>
  <headerFooter>
    <oddFooter>&amp;LVersion:  V2.0
Date:       16th July, 2018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view_x0020_Date xmlns="e8820f57-6265-425c-815f-2f426a6e5c18">2019-07-30T23:00:00+00:00</Review_x0020_Date>
    <ISO_x0020_Verion xmlns="e8820f57-6265-425c-815f-2f426a6e5c18">2</ISO_x0020_Verion>
    <Owner xmlns="e8820f57-6265-425c-815f-2f426a6e5c18">
      <UserInfo>
        <DisplayName>Alison Pickett</DisplayName>
        <AccountId>123</AccountId>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989A817214F246A5082033A5D81C18" ma:contentTypeVersion="3" ma:contentTypeDescription="Create a new document." ma:contentTypeScope="" ma:versionID="ad8380e0fb246734ee46d16255ea41f4">
  <xsd:schema xmlns:xsd="http://www.w3.org/2001/XMLSchema" xmlns:xs="http://www.w3.org/2001/XMLSchema" xmlns:p="http://schemas.microsoft.com/office/2006/metadata/properties" xmlns:ns2="e8820f57-6265-425c-815f-2f426a6e5c18" targetNamespace="http://schemas.microsoft.com/office/2006/metadata/properties" ma:root="true" ma:fieldsID="2b4b09c4b9efa932cf3cf51f073493e2" ns2:_="">
    <xsd:import namespace="e8820f57-6265-425c-815f-2f426a6e5c18"/>
    <xsd:element name="properties">
      <xsd:complexType>
        <xsd:sequence>
          <xsd:element name="documentManagement">
            <xsd:complexType>
              <xsd:all>
                <xsd:element ref="ns2:Review_x0020_Date" minOccurs="0"/>
                <xsd:element ref="ns2:Owner" minOccurs="0"/>
                <xsd:element ref="ns2:ISO_x0020_Ver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820f57-6265-425c-815f-2f426a6e5c18" elementFormDefault="qualified">
    <xsd:import namespace="http://schemas.microsoft.com/office/2006/documentManagement/types"/>
    <xsd:import namespace="http://schemas.microsoft.com/office/infopath/2007/PartnerControls"/>
    <xsd:element name="Review_x0020_Date" ma:index="8" nillable="true" ma:displayName="Review Date" ma:format="DateOnly" ma:internalName="Review_x0020_Date">
      <xsd:simpleType>
        <xsd:restriction base="dms:DateTime"/>
      </xsd:simpleType>
    </xsd:element>
    <xsd:element name="Owner" ma:index="9" nillable="true" ma:displayName="Owner"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_x0020_Verion" ma:index="10" ma:displayName="ISO Version" ma:description="ISO Version" ma:internalName="ISO_x0020_Verion"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29B84C-3599-46C3-B973-E4CDE4EF5489}">
  <ds:schemaRefs>
    <ds:schemaRef ds:uri="http://schemas.microsoft.com/sharepoint/v3/contenttype/forms"/>
  </ds:schemaRefs>
</ds:datastoreItem>
</file>

<file path=customXml/itemProps2.xml><?xml version="1.0" encoding="utf-8"?>
<ds:datastoreItem xmlns:ds="http://schemas.openxmlformats.org/officeDocument/2006/customXml" ds:itemID="{52E1BBD6-8A8C-42D7-9E3E-0ED42E2ACC98}">
  <ds:schemaRefs>
    <ds:schemaRef ds:uri="http://schemas.microsoft.com/office/2006/documentManagement/types"/>
    <ds:schemaRef ds:uri="http://schemas.microsoft.com/office/infopath/2007/PartnerControls"/>
    <ds:schemaRef ds:uri="e8820f57-6265-425c-815f-2f426a6e5c18"/>
    <ds:schemaRef ds:uri="http://purl.org/dc/dcmitype/"/>
    <ds:schemaRef ds:uri="http://schemas.openxmlformats.org/package/2006/metadata/core-properties"/>
    <ds:schemaRef ds:uri="http://purl.org/dc/term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CDF20427-6191-4C11-A9BA-A8D8A2D76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820f57-6265-425c-815f-2f426a6e5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Criteria</vt:lpstr>
      <vt:lpstr>Aspects &amp; Impacts -Isle of Man</vt:lpstr>
      <vt:lpstr>Aspects &amp; Impacts -Skelmersdale</vt:lpstr>
      <vt:lpstr>Aspects &amp; Impacts -Droitwich</vt:lpstr>
      <vt:lpstr>Sheet1</vt:lpstr>
      <vt:lpstr>'Aspects &amp; Impacts -Droitwich'!Print_Area</vt:lpstr>
      <vt:lpstr>'Aspects &amp; Impacts -Isle of Man'!Print_Area</vt:lpstr>
      <vt:lpstr>'Aspects &amp; Impacts -Skelmersdale'!Print_Area</vt:lpstr>
      <vt:lpstr>Criteria!Print_Area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2021-09-14T10:31:58Z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0x01010013989A817214F246A5082033A5D81C18</vt:lpwstr>
  </property>
</Properties>
</file>